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План" sheetId="1" r:id="rId1"/>
  </sheets>
  <definedNames>
    <definedName name="_xlnm.Print_Area" localSheetId="0">'План'!$A$2:$BA$221</definedName>
  </definedNames>
  <calcPr fullCalcOnLoad="1"/>
</workbook>
</file>

<file path=xl/sharedStrings.xml><?xml version="1.0" encoding="utf-8"?>
<sst xmlns="http://schemas.openxmlformats.org/spreadsheetml/2006/main" count="224" uniqueCount="173">
  <si>
    <t>Приложение</t>
  </si>
  <si>
    <t>УТВЕРЖДАЮ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</si>
  <si>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</si>
  <si>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</si>
  <si>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</si>
  <si>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</si>
  <si>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</si>
  <si>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</si>
  <si>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ИНН / КПП</t>
  </si>
  <si>
    <t>Единица измерения: руб.</t>
  </si>
  <si>
    <t>по ОКЕИ</t>
  </si>
  <si>
    <t>Наименование показателя</t>
  </si>
  <si>
    <t>Сумма</t>
  </si>
  <si>
    <t>из них: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</si>
  <si>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</si>
  <si>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</si>
  <si>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Всего</t>
  </si>
  <si>
    <t>в том числе:</t>
  </si>
  <si>
    <t>Поступления от иной приносящей доход деятельности, всего:</t>
  </si>
  <si>
    <t xml:space="preserve">Поступление нефинансовых активов, всего </t>
  </si>
  <si>
    <t>Исполнитель</t>
  </si>
  <si>
    <t>"</t>
  </si>
  <si>
    <t>г.</t>
  </si>
  <si>
    <t>на 20</t>
  </si>
  <si>
    <t>год</t>
  </si>
  <si>
    <t>20</t>
  </si>
  <si>
    <t>Код по бюджетной классификации операции сектора госу-
дарственного управления</t>
  </si>
  <si>
    <t>операции по лицевым сче-
там, открытым в органах Федерального казначейства</t>
  </si>
  <si>
    <t>операции по счетам, от-
крытым в кредитных организаци-
ях в ино-
странной валюте</t>
  </si>
  <si>
    <t>План финансово-хозяйственной деятельности</t>
  </si>
  <si>
    <t>(наименование должности лица, утверждающего План)</t>
  </si>
  <si>
    <t xml:space="preserve">Вышестоящее учреждение </t>
  </si>
  <si>
    <t>Юридический адрес федерального бюджетного учреждения (подразделения)</t>
  </si>
  <si>
    <t>II. Показатели финансового состояния федерального бюджетного учреждения
(подразделения)</t>
  </si>
  <si>
    <t xml:space="preserve">1.1. Общая балансовая стоимость недвижимого государственного имущества, всего </t>
  </si>
  <si>
    <t xml:space="preserve">1.1.4. остаточная стоимость недвижимого государственного имущества </t>
  </si>
  <si>
    <t xml:space="preserve">1.2. Общая балансовая стоимость движимого государственного имущества, всего </t>
  </si>
  <si>
    <t xml:space="preserve">1.2.1. общая балансовая стоимость особо ценного движимого имущества </t>
  </si>
  <si>
    <t xml:space="preserve">1.2.2. остаточная стоимость особо ценного движимого имущества </t>
  </si>
  <si>
    <t xml:space="preserve">2.2.1. по выданным авансам на услуги связи </t>
  </si>
  <si>
    <t xml:space="preserve">2.2.3. по выданным авансам на коммунальные услуги </t>
  </si>
  <si>
    <t xml:space="preserve">2.2.4. по выданным авансам на услуги по содержанию имущества </t>
  </si>
  <si>
    <t xml:space="preserve">2.2.5. по выданным авансам на прочие услуги </t>
  </si>
  <si>
    <t xml:space="preserve">2.2.6. по выданным авансам на приобретение основных средств </t>
  </si>
  <si>
    <t xml:space="preserve">2.2.7. по выданным авансам на приобретение нематериальных активов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</si>
  <si>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</si>
  <si>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</t>
  </si>
  <si>
    <t xml:space="preserve">2.2.10. по выданным авансам на прочие расходы </t>
  </si>
  <si>
    <t xml:space="preserve">2.3.1. по выданным авансам на услуги связи </t>
  </si>
  <si>
    <t xml:space="preserve">2.3.2. по выданным авансам на транспортные услуги </t>
  </si>
  <si>
    <t xml:space="preserve">2.3.3. по выданным авансам на коммунальные услуги </t>
  </si>
  <si>
    <t xml:space="preserve">2.3.4. по выданным авансам на услуги по содержанию имущества </t>
  </si>
  <si>
    <t xml:space="preserve">2.3.5. по выданным авансам на прочие услуги </t>
  </si>
  <si>
    <t xml:space="preserve">2.3.6. по выданным авансам на приобретение основных средств </t>
  </si>
  <si>
    <t xml:space="preserve">2.3.7. по выданным авансам на приобретение нематериальных активов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</si>
  <si>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</si>
  <si>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</t>
  </si>
  <si>
    <t xml:space="preserve">2.3.10. по выданным авансам на прочие расходы </t>
  </si>
  <si>
    <t xml:space="preserve">3.1. Просроченная кредиторская задолженность </t>
  </si>
  <si>
    <t xml:space="preserve">3.2.1. по начислениям на выплаты по оплате труда </t>
  </si>
  <si>
    <t xml:space="preserve">3.2.2. по оплате услуг связи </t>
  </si>
  <si>
    <t xml:space="preserve">3.2.3. по оплате транспортных услуг </t>
  </si>
  <si>
    <t xml:space="preserve">3.2.4. по оплате коммунальных услуг </t>
  </si>
  <si>
    <t xml:space="preserve">3.2.5. по оплате услуг по содержанию имущества </t>
  </si>
  <si>
    <t xml:space="preserve">3.2.6. по оплате прочих услуг </t>
  </si>
  <si>
    <t xml:space="preserve">3.2.7. по приобретению основных средств </t>
  </si>
  <si>
    <t xml:space="preserve">3.2.8. по приобретению нематериальных активов </t>
  </si>
  <si>
    <t xml:space="preserve">3.2.9. по приобретению непроизведенных активов </t>
  </si>
  <si>
    <t xml:space="preserve">3.2.10. по приобретению материальных запасов </t>
  </si>
  <si>
    <t xml:space="preserve">3.2.11. по оплате прочих расходов </t>
  </si>
  <si>
    <t xml:space="preserve">3.2.12. по платежам в бюджет </t>
  </si>
  <si>
    <t xml:space="preserve">3.2.13. по прочим расчетам с кредиторами </t>
  </si>
  <si>
    <t xml:space="preserve">3.3.1. по начислениям на выплаты по оплате труда </t>
  </si>
  <si>
    <t xml:space="preserve">3.3.2. по оплате услуг связи </t>
  </si>
  <si>
    <t xml:space="preserve">3.3.3. по оплате транспортных услуг </t>
  </si>
  <si>
    <t xml:space="preserve">3.3.4. по оплате коммунальных услуг </t>
  </si>
  <si>
    <t xml:space="preserve">3.3.5. по оплате услуг по содержанию имущества </t>
  </si>
  <si>
    <t xml:space="preserve">3.3.6. по оплате прочих услуг </t>
  </si>
  <si>
    <t xml:space="preserve">3.3.7. по приобретению основных средств </t>
  </si>
  <si>
    <t xml:space="preserve">3.3.8. по приобретению нематериальных активов </t>
  </si>
  <si>
    <t xml:space="preserve">3.3.9. по приобретению непроизведенных активов </t>
  </si>
  <si>
    <t xml:space="preserve">3.3.10. по приобретению материальных запасов </t>
  </si>
  <si>
    <t xml:space="preserve">3.3.11. по оплате прочих расходов </t>
  </si>
  <si>
    <t xml:space="preserve">3.3.12. по платежам в бюджет </t>
  </si>
  <si>
    <t xml:space="preserve">3.3.13. по прочим расчетам с кредиторами </t>
  </si>
  <si>
    <t>1</t>
  </si>
  <si>
    <t>2</t>
  </si>
  <si>
    <t>3</t>
  </si>
  <si>
    <t>4</t>
  </si>
  <si>
    <t>5</t>
  </si>
  <si>
    <t xml:space="preserve">Планируемый остаток средств на начало планируемого года </t>
  </si>
  <si>
    <t xml:space="preserve">субсидии на выполнение государственного задания </t>
  </si>
  <si>
    <t xml:space="preserve">бюджетные инвестиции </t>
  </si>
  <si>
    <t xml:space="preserve">услуга N 2 </t>
  </si>
  <si>
    <t xml:space="preserve">планируемый остаток средств на конец планируемого года </t>
  </si>
  <si>
    <t xml:space="preserve">оплата труда и начисления на выплаты по оплате труда, всего </t>
  </si>
  <si>
    <t xml:space="preserve">заработная плата </t>
  </si>
  <si>
    <t xml:space="preserve">начисления на выплаты по оплате труда </t>
  </si>
  <si>
    <t>Оплата работ, услуг, всего: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</si>
  <si>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</si>
  <si>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</si>
  <si>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</si>
  <si>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</si>
  <si>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</si>
  <si>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</si>
  <si>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>Безвозмездные перечисления организациям, всего:</t>
  </si>
  <si>
    <t xml:space="preserve">безвозмездные перечисления государственным и муниципальным организациям </t>
  </si>
  <si>
    <t>социальное обеспечение, всего:</t>
  </si>
  <si>
    <t xml:space="preserve">пособия по социальной помощи населению </t>
  </si>
  <si>
    <t xml:space="preserve">пенсии, пособия, выплачиваемые организациями сектора государственного управления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</si>
  <si>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</si>
  <si>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</si>
  <si>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нематериальных активов </t>
  </si>
  <si>
    <t xml:space="preserve">увеличение стоимости непроизводственных активов </t>
  </si>
  <si>
    <t xml:space="preserve">увеличение стоимости материальных запасов </t>
  </si>
  <si>
    <t xml:space="preserve">Поступление финансовых активов, всего </t>
  </si>
  <si>
    <t xml:space="preserve">увеличение стоимости ценных бумаг, кроме акций и иных форм участия в капитале </t>
  </si>
  <si>
    <t xml:space="preserve">увеличение стоимости акций и иных форм участия в капитале </t>
  </si>
  <si>
    <t xml:space="preserve">Объем публичных обязательств, всего </t>
  </si>
  <si>
    <t>Главный бухгалтер федерального бюджетного учреждения (подразделения)</t>
  </si>
  <si>
    <t xml:space="preserve">телефон </t>
  </si>
  <si>
    <t>Наименование федерального бюджетного учреждения (подразделения)</t>
  </si>
  <si>
    <t xml:space="preserve">2.2.2. по выданным авансам на транспортные услуги </t>
  </si>
  <si>
    <t>В том числе:</t>
  </si>
  <si>
    <t>III. Показатели по поступлениям и выплатам федерального бюджетного учреждения (подразделения)</t>
  </si>
  <si>
    <t xml:space="preserve">X </t>
  </si>
  <si>
    <t xml:space="preserve">целевые субсидии </t>
  </si>
  <si>
    <t>Справочно:</t>
  </si>
  <si>
    <t>к Порядку составления и утверждения плана финансово-хозяйственной деятельности государственных бюджетных и автономных учреждений, подведомственных Министерству образования и науки Республики Марий Эл</t>
  </si>
  <si>
    <t>Государственное бюджетное профессиональное образовательное учреждение Республики Марий Эл "Училище олимпийского резерва"</t>
  </si>
  <si>
    <r>
      <t>I. Нефинансовые активы, всего:</t>
    </r>
    <r>
      <rPr>
        <sz val="10"/>
        <color indexed="8"/>
        <rFont val="Times New Roman"/>
        <family val="1"/>
      </rPr>
      <t xml:space="preserve"> </t>
    </r>
  </si>
  <si>
    <r>
      <t>II. Финансовые активы, всего:</t>
    </r>
    <r>
      <rPr>
        <sz val="10"/>
        <color indexed="8"/>
        <rFont val="Times New Roman"/>
        <family val="1"/>
      </rPr>
      <t xml:space="preserve"> </t>
    </r>
  </si>
  <si>
    <r>
      <t>III. Обязательства, всего:</t>
    </r>
    <r>
      <rPr>
        <sz val="10"/>
        <color indexed="8"/>
        <rFont val="Times New Roman"/>
        <family val="1"/>
      </rPr>
      <t xml:space="preserve"> </t>
    </r>
  </si>
  <si>
    <r>
      <t>Поступления, всего:</t>
    </r>
    <r>
      <rPr>
        <sz val="10"/>
        <color indexed="8"/>
        <rFont val="Times New Roman"/>
        <family val="1"/>
      </rPr>
      <t xml:space="preserve"> </t>
    </r>
  </si>
  <si>
    <r>
      <t>Выплаты, всего:</t>
    </r>
    <r>
      <rPr>
        <sz val="10"/>
        <color indexed="8"/>
        <rFont val="Times New Roman"/>
        <family val="1"/>
      </rPr>
      <t xml:space="preserve"> </t>
    </r>
  </si>
  <si>
    <t>57376204</t>
  </si>
  <si>
    <t>1215078802/121501001</t>
  </si>
  <si>
    <t>Министерство спорта Республики Марий Эл</t>
  </si>
  <si>
    <t>424918, Республика Марий Эл, г.Йошкар-Ола, с.Семеновка, ул. Молодежная, д.2</t>
  </si>
  <si>
    <t>1.1. Цели деятельности государственного бюджетного профессионального образовательного учреждения:</t>
  </si>
  <si>
    <t>Профессиональная подготовка специалистов в области физической культуры и спорта, подготовка спортсменов высокого спортивного мастерства, проведение спортивных мероприятий.</t>
  </si>
  <si>
    <t xml:space="preserve">1.3. Перечень оказываемых услуг (выполняемых работ), осуществляемых на платной основе:             </t>
  </si>
  <si>
    <t xml:space="preserve">Торговля покупными товарами, оборудованием. Оказание посреднических услуг в сфере информационных технологий и общеобразовательных программ. Долевое участие в деятельности других учреждений, в том числе образовательных, общественных,государственных </t>
  </si>
  <si>
    <t xml:space="preserve">организаций. Открытие платных секций по видам спорта. Ведение приносящих доход иных внереализационных операций, непосредственно не связанных с собственным производством продукции, работ, услуг и с их реализацией. </t>
  </si>
  <si>
    <t>По договорам на эксплуатационные, коммунальные и необходимые административно-хозяйственные услуги.</t>
  </si>
  <si>
    <t xml:space="preserve">Общеобразовательная и профессиональная подготовка специалистов в области физической культуры и спорта, воспитательной, оздоровительной и спортивной подготовки учащихся, выполнение учащимися норм и требований ЕСК. </t>
  </si>
  <si>
    <t>Повышение спортивного мастерства по олимпийским видам спорта, достижение высоких спортивных результатов в целях пополнения резервного и основного состава сборных команд Республики Марий Эл и Российской Федерации.</t>
  </si>
  <si>
    <t xml:space="preserve">1.1.1. стоимость имущества, закрепленного собственником имущества за государственным бюджетным (автономным) учреждением на праве оперативного управления </t>
  </si>
  <si>
    <t xml:space="preserve">1.1.2. стоимость имущества, приобретенного государственным бюджетным (автономным) учреждением  (подразделением) за счет выделенных собственником имущества учреждения средств </t>
  </si>
  <si>
    <t xml:space="preserve">1.1.3. стоимость имущества, приобретенного государственным бюджетным (автономным) учреждением (подразделением) за счет доходов, полученных от платной и иной приносящей доход деятельности </t>
  </si>
  <si>
    <t xml:space="preserve">2.1. Дебиторская задолженность по доходам, полученным за счет средств республиканского бюджета </t>
  </si>
  <si>
    <t>2.2. Дебиторская задолженность по выданным авансам, полученным за счет средств республиканского бюджета, всего:</t>
  </si>
  <si>
    <t>3.2. Кредиторская задолженность по расчетам с поставщиками и подрядчиками за счет средств республиканского бюджета, всего:</t>
  </si>
  <si>
    <t>услуга N 1 Платные образовательные услуги</t>
  </si>
  <si>
    <t>Ведение приносящих доход операций по реализации продукции, произведенной в учебно-производственных мастерских, выполнение работ и оказание услуг в ходе учебного процесса с последующей реализацией</t>
  </si>
  <si>
    <t>Добровольные пожертвования, целевые взносы физических и (или) юридических лиц</t>
  </si>
  <si>
    <t>Реализация собственной продукции, работ, услуг</t>
  </si>
  <si>
    <t>По договорам на эксплуатационные, коммунальные и необходимые хозяйственные услуги</t>
  </si>
  <si>
    <t xml:space="preserve">Поступления от оказания государственным бюджетным (автономным)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</si>
  <si>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</si>
  <si>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иные выплаты персоналу, за исключением фонда оплаты труда </t>
  </si>
  <si>
    <t>Руководитель государственного бюджетного (автономного) учреждения (подразделения) (уполномоченное лицо)</t>
  </si>
  <si>
    <t>А.В. Сидоркин</t>
  </si>
  <si>
    <t>Е.Н. Захарова</t>
  </si>
  <si>
    <t>72-80-50</t>
  </si>
  <si>
    <t>17</t>
  </si>
  <si>
    <t>I. Сведения о деятельности бюджетного учреждения (подразделения)</t>
  </si>
  <si>
    <t>1.2. Виды деятельности бюджетного учреждения (подразделения):</t>
  </si>
  <si>
    <t>августа</t>
  </si>
  <si>
    <t>И.В. Гребнев</t>
  </si>
  <si>
    <t>Врио министра спорта Республики Марий Эл</t>
  </si>
  <si>
    <t>07</t>
  </si>
  <si>
    <t>07.08.2017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</si>
</sst>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1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14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 vertical="top"/>
    </xf>
    <xf numFmtId="49" fontId="3" fillId="0" borderId="21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left" vertical="top"/>
    </xf>
    <xf numFmtId="2" fontId="5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top"/>
    </xf>
    <xf numFmtId="49" fontId="3" fillId="0" borderId="19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23"/>
  <sheetViews>
    <sheetView showGridLines="0" tabSelected="1" zoomScalePageLayoutView="0" workbookViewId="0" topLeftCell="A19">
      <selection activeCell="A30" sqref="A30:BA30"/>
    </sheetView>
  </sheetViews>
  <sheetFormatPr defaultColWidth="1.75390625" defaultRowHeight="12.75"/>
  <cols>
    <col min="1" max="16384" width="1.75390625" style="1" customWidth="1"/>
  </cols>
  <sheetData>
    <row r="1" spans="1:53" ht="2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9" t="s">
        <v>0</v>
      </c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6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9" t="s">
        <v>128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ht="13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80" t="s">
        <v>1</v>
      </c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</row>
    <row r="5" spans="1:53" ht="13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64" t="s">
        <v>170</v>
      </c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</row>
    <row r="6" spans="1:53" ht="13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66" t="s">
        <v>30</v>
      </c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</row>
    <row r="7" spans="1:53" ht="13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</row>
    <row r="8" spans="1:53" ht="13.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2"/>
      <c r="AN8" s="64" t="s">
        <v>169</v>
      </c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</row>
    <row r="9" spans="1:53" ht="13.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65" t="s">
        <v>2</v>
      </c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3"/>
      <c r="AN9" s="65" t="s">
        <v>3</v>
      </c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</row>
    <row r="10" spans="1:53" ht="13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</row>
    <row r="11" spans="1:53" ht="13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" t="s">
        <v>21</v>
      </c>
      <c r="AH11" s="64"/>
      <c r="AI11" s="64"/>
      <c r="AJ11" s="2" t="s">
        <v>21</v>
      </c>
      <c r="AK11" s="64"/>
      <c r="AL11" s="64"/>
      <c r="AM11" s="64"/>
      <c r="AN11" s="64"/>
      <c r="AO11" s="64"/>
      <c r="AP11" s="64"/>
      <c r="AQ11" s="64"/>
      <c r="AR11" s="78">
        <v>20</v>
      </c>
      <c r="AS11" s="78"/>
      <c r="AT11" s="79"/>
      <c r="AU11" s="79"/>
      <c r="AV11" s="63" t="s">
        <v>22</v>
      </c>
      <c r="AW11" s="63"/>
      <c r="AX11" s="63"/>
      <c r="AY11" s="63"/>
      <c r="AZ11" s="63"/>
      <c r="BA11" s="63"/>
    </row>
    <row r="12" spans="1:53" ht="13.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</row>
    <row r="13" spans="1:53" ht="13.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</row>
    <row r="14" spans="1:53" ht="13.5" customHeight="1">
      <c r="A14" s="48" t="s">
        <v>29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</row>
    <row r="15" spans="1:53" ht="13.5" customHeight="1">
      <c r="A15" s="45" t="s">
        <v>23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6" t="s">
        <v>165</v>
      </c>
      <c r="AB15" s="46"/>
      <c r="AC15" s="47" t="s">
        <v>24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</row>
    <row r="16" spans="1:53" ht="13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82"/>
      <c r="AT16" s="51" t="s">
        <v>4</v>
      </c>
      <c r="AU16" s="52"/>
      <c r="AV16" s="52"/>
      <c r="AW16" s="52"/>
      <c r="AX16" s="52"/>
      <c r="AY16" s="52"/>
      <c r="AZ16" s="52"/>
      <c r="BA16" s="53"/>
    </row>
    <row r="17" spans="1:53" ht="13.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55" t="s">
        <v>5</v>
      </c>
      <c r="AM17" s="55"/>
      <c r="AN17" s="55"/>
      <c r="AO17" s="55"/>
      <c r="AP17" s="55"/>
      <c r="AQ17" s="55"/>
      <c r="AR17" s="55"/>
      <c r="AS17" s="83"/>
      <c r="AT17" s="54"/>
      <c r="AU17" s="54"/>
      <c r="AV17" s="54"/>
      <c r="AW17" s="54"/>
      <c r="AX17" s="54"/>
      <c r="AY17" s="54"/>
      <c r="AZ17" s="54"/>
      <c r="BA17" s="54"/>
    </row>
    <row r="18" spans="1:53" ht="13.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" t="s">
        <v>21</v>
      </c>
      <c r="O18" s="64" t="s">
        <v>171</v>
      </c>
      <c r="P18" s="64"/>
      <c r="Q18" s="2" t="s">
        <v>21</v>
      </c>
      <c r="R18" s="64" t="s">
        <v>168</v>
      </c>
      <c r="S18" s="64"/>
      <c r="T18" s="64"/>
      <c r="U18" s="64"/>
      <c r="V18" s="64"/>
      <c r="W18" s="64"/>
      <c r="X18" s="64"/>
      <c r="Y18" s="64"/>
      <c r="Z18" s="78" t="s">
        <v>25</v>
      </c>
      <c r="AA18" s="78"/>
      <c r="AB18" s="79" t="s">
        <v>165</v>
      </c>
      <c r="AC18" s="79"/>
      <c r="AD18" s="44" t="s">
        <v>22</v>
      </c>
      <c r="AE18" s="44"/>
      <c r="AF18" s="44"/>
      <c r="AG18" s="44"/>
      <c r="AH18" s="44"/>
      <c r="AI18" s="44"/>
      <c r="AJ18" s="44"/>
      <c r="AK18" s="44"/>
      <c r="AL18" s="55" t="s">
        <v>6</v>
      </c>
      <c r="AM18" s="55"/>
      <c r="AN18" s="55"/>
      <c r="AO18" s="55"/>
      <c r="AP18" s="55"/>
      <c r="AQ18" s="55"/>
      <c r="AR18" s="55"/>
      <c r="AS18" s="83"/>
      <c r="AT18" s="54" t="s">
        <v>172</v>
      </c>
      <c r="AU18" s="54"/>
      <c r="AV18" s="54"/>
      <c r="AW18" s="54"/>
      <c r="AX18" s="54"/>
      <c r="AY18" s="54"/>
      <c r="AZ18" s="54"/>
      <c r="BA18" s="54"/>
    </row>
    <row r="19" spans="1:53" ht="13.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81"/>
      <c r="AT19" s="54"/>
      <c r="AU19" s="54"/>
      <c r="AV19" s="54"/>
      <c r="AW19" s="54"/>
      <c r="AX19" s="54"/>
      <c r="AY19" s="54"/>
      <c r="AZ19" s="54"/>
      <c r="BA19" s="54"/>
    </row>
    <row r="20" spans="1:53" ht="13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81"/>
      <c r="AT20" s="54"/>
      <c r="AU20" s="54"/>
      <c r="AV20" s="54"/>
      <c r="AW20" s="54"/>
      <c r="AX20" s="54"/>
      <c r="AY20" s="54"/>
      <c r="AZ20" s="54"/>
      <c r="BA20" s="54"/>
    </row>
    <row r="21" spans="1:53" ht="13.5" customHeight="1">
      <c r="A21" s="56" t="s">
        <v>121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85" t="s">
        <v>129</v>
      </c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55" t="s">
        <v>7</v>
      </c>
      <c r="AM21" s="55"/>
      <c r="AN21" s="55"/>
      <c r="AO21" s="55"/>
      <c r="AP21" s="55"/>
      <c r="AQ21" s="55"/>
      <c r="AR21" s="55"/>
      <c r="AS21" s="83"/>
      <c r="AT21" s="54" t="s">
        <v>135</v>
      </c>
      <c r="AU21" s="54"/>
      <c r="AV21" s="54"/>
      <c r="AW21" s="54"/>
      <c r="AX21" s="54"/>
      <c r="AY21" s="54"/>
      <c r="AZ21" s="54"/>
      <c r="BA21" s="54"/>
    </row>
    <row r="22" spans="1:53" ht="13.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44"/>
      <c r="AM22" s="44"/>
      <c r="AN22" s="44"/>
      <c r="AO22" s="44"/>
      <c r="AP22" s="44"/>
      <c r="AQ22" s="44"/>
      <c r="AR22" s="44"/>
      <c r="AS22" s="81"/>
      <c r="AT22" s="54"/>
      <c r="AU22" s="54"/>
      <c r="AV22" s="54"/>
      <c r="AW22" s="54"/>
      <c r="AX22" s="54"/>
      <c r="AY22" s="54"/>
      <c r="AZ22" s="54"/>
      <c r="BA22" s="54"/>
    </row>
    <row r="23" spans="1:53" ht="20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44"/>
      <c r="AM23" s="44"/>
      <c r="AN23" s="44"/>
      <c r="AO23" s="44"/>
      <c r="AP23" s="44"/>
      <c r="AQ23" s="44"/>
      <c r="AR23" s="44"/>
      <c r="AS23" s="81"/>
      <c r="AT23" s="54"/>
      <c r="AU23" s="54"/>
      <c r="AV23" s="54"/>
      <c r="AW23" s="54"/>
      <c r="AX23" s="54"/>
      <c r="AY23" s="54"/>
      <c r="AZ23" s="54"/>
      <c r="BA23" s="54"/>
    </row>
    <row r="24" spans="1:53" ht="13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4"/>
      <c r="AM24" s="44"/>
      <c r="AN24" s="44"/>
      <c r="AO24" s="44"/>
      <c r="AP24" s="44"/>
      <c r="AQ24" s="44"/>
      <c r="AR24" s="44"/>
      <c r="AS24" s="81"/>
      <c r="AT24" s="54"/>
      <c r="AU24" s="54"/>
      <c r="AV24" s="54"/>
      <c r="AW24" s="54"/>
      <c r="AX24" s="54"/>
      <c r="AY24" s="54"/>
      <c r="AZ24" s="54"/>
      <c r="BA24" s="54"/>
    </row>
    <row r="25" spans="1:53" ht="13.5" customHeight="1">
      <c r="A25" s="56" t="s">
        <v>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77" t="s">
        <v>136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44"/>
      <c r="AM25" s="44"/>
      <c r="AN25" s="44"/>
      <c r="AO25" s="44"/>
      <c r="AP25" s="44"/>
      <c r="AQ25" s="44"/>
      <c r="AR25" s="44"/>
      <c r="AS25" s="81"/>
      <c r="AT25" s="54"/>
      <c r="AU25" s="54"/>
      <c r="AV25" s="54"/>
      <c r="AW25" s="54"/>
      <c r="AX25" s="54"/>
      <c r="AY25" s="54"/>
      <c r="AZ25" s="54"/>
      <c r="BA25" s="54"/>
    </row>
    <row r="26" spans="1:53" ht="13.5" customHeight="1">
      <c r="A26" s="56" t="s">
        <v>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8" t="s">
        <v>10</v>
      </c>
      <c r="AM26" s="88"/>
      <c r="AN26" s="88"/>
      <c r="AO26" s="88"/>
      <c r="AP26" s="88"/>
      <c r="AQ26" s="88"/>
      <c r="AR26" s="88"/>
      <c r="AS26" s="83"/>
      <c r="AT26" s="54">
        <v>383</v>
      </c>
      <c r="AU26" s="54"/>
      <c r="AV26" s="54"/>
      <c r="AW26" s="54"/>
      <c r="AX26" s="54"/>
      <c r="AY26" s="54"/>
      <c r="AZ26" s="54"/>
      <c r="BA26" s="54"/>
    </row>
    <row r="27" spans="1:53" ht="24.75" customHeight="1">
      <c r="A27" s="56" t="s">
        <v>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49" t="s">
        <v>137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6"/>
      <c r="AU27" s="6"/>
      <c r="AV27" s="6"/>
      <c r="AW27" s="6"/>
      <c r="AX27" s="6"/>
      <c r="AY27" s="6"/>
      <c r="AZ27" s="6"/>
      <c r="BA27" s="6"/>
    </row>
    <row r="28" spans="1:53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7.5" customHeight="1">
      <c r="A29" s="56" t="s">
        <v>32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0" t="s">
        <v>138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</row>
    <row r="30" spans="1:53" ht="14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</row>
    <row r="31" spans="1:53" ht="14.25" customHeight="1">
      <c r="A31" s="48" t="s">
        <v>166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</row>
    <row r="32" spans="1:53" ht="14.2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</row>
    <row r="33" spans="1:53" ht="14.25" customHeight="1">
      <c r="A33" s="55" t="s">
        <v>139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1:53" ht="39" customHeight="1">
      <c r="A34" s="21" t="s">
        <v>145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</row>
    <row r="35" spans="1:53" ht="49.5" customHeight="1">
      <c r="A35" s="21" t="s">
        <v>146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</row>
    <row r="36" spans="1:53" ht="16.5" customHeight="1">
      <c r="A36" s="55" t="s">
        <v>167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</row>
    <row r="37" spans="1:53" ht="41.25" customHeight="1">
      <c r="A37" s="21" t="s">
        <v>140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</row>
    <row r="38" spans="1:53" ht="18" customHeight="1">
      <c r="A38" s="55" t="s">
        <v>141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</row>
    <row r="39" spans="1:53" ht="40.5" customHeight="1">
      <c r="A39" s="21" t="s">
        <v>142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</row>
    <row r="40" spans="1:53" ht="37.5" customHeight="1">
      <c r="A40" s="21" t="s">
        <v>143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</row>
    <row r="41" spans="1:53" ht="37.5" customHeight="1">
      <c r="A41" s="21" t="s">
        <v>144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</row>
    <row r="42" spans="1:53" ht="31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</row>
    <row r="43" spans="1:53" ht="37.5" customHeight="1">
      <c r="A43" s="89" t="s">
        <v>33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</row>
    <row r="44" spans="1:53" ht="15.75" customHeight="1">
      <c r="A44" s="69" t="s">
        <v>11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 t="s">
        <v>12</v>
      </c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</row>
    <row r="45" spans="1:53" ht="12.75" customHeight="1">
      <c r="A45" s="70" t="s">
        <v>130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2"/>
      <c r="AM45" s="84">
        <v>32719769.68</v>
      </c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</row>
    <row r="46" spans="1:53" ht="15.75" customHeight="1">
      <c r="A46" s="35" t="s">
        <v>13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7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</row>
    <row r="47" spans="1:53" ht="30" customHeight="1">
      <c r="A47" s="35" t="s">
        <v>34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7"/>
      <c r="AM47" s="20">
        <v>28137275</v>
      </c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</row>
    <row r="48" spans="1:53" ht="15.75" customHeight="1">
      <c r="A48" s="38" t="s">
        <v>17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</row>
    <row r="49" spans="1:53" ht="42" customHeight="1">
      <c r="A49" s="35" t="s">
        <v>147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7"/>
      <c r="AM49" s="20">
        <v>28137275</v>
      </c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</row>
    <row r="50" spans="1:53" ht="42" customHeight="1">
      <c r="A50" s="35" t="s">
        <v>148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7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</row>
    <row r="51" spans="1:53" ht="42" customHeight="1">
      <c r="A51" s="35" t="s">
        <v>149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7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</row>
    <row r="52" spans="1:53" ht="15.75" customHeight="1">
      <c r="A52" s="35" t="s">
        <v>35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7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</row>
    <row r="53" spans="1:53" ht="30" customHeight="1">
      <c r="A53" s="35" t="s">
        <v>36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7"/>
      <c r="AM53" s="20">
        <v>4582494.68</v>
      </c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</row>
    <row r="54" spans="1:53" ht="15.75" customHeight="1">
      <c r="A54" s="38" t="s">
        <v>17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</row>
    <row r="55" spans="1:53" ht="15.75" customHeight="1">
      <c r="A55" s="35" t="s">
        <v>37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7"/>
      <c r="AM55" s="20">
        <v>594354.7</v>
      </c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</row>
    <row r="56" spans="1:53" ht="15.75" customHeight="1">
      <c r="A56" s="35" t="s">
        <v>38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7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1:53" ht="15.75" customHeight="1">
      <c r="A57" s="70" t="s">
        <v>131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2"/>
      <c r="AM57" s="84">
        <v>-7593482.12</v>
      </c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</row>
    <row r="58" spans="1:53" ht="15.75" customHeight="1">
      <c r="A58" s="35" t="s">
        <v>13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7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30" customHeight="1">
      <c r="A59" s="35" t="s">
        <v>150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7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30" customHeight="1">
      <c r="A60" s="35" t="s">
        <v>151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7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5.75" customHeight="1">
      <c r="A61" s="38" t="s">
        <v>17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4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5.75" customHeight="1">
      <c r="A62" s="35" t="s">
        <v>39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7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1:53" ht="15.75" customHeight="1">
      <c r="A63" s="35" t="s">
        <v>122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7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5.75" customHeight="1">
      <c r="A64" s="35" t="s">
        <v>40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7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5.75" customHeight="1">
      <c r="A65" s="35" t="s">
        <v>41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7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5.75" customHeight="1">
      <c r="A66" s="35" t="s">
        <v>42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7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5.75" customHeight="1">
      <c r="A67" s="35" t="s">
        <v>43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7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ht="15.75" customHeight="1">
      <c r="A68" s="35" t="s">
        <v>44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7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ht="15.75" customHeight="1">
      <c r="A69" s="35" t="s">
        <v>45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7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ht="15.75" customHeight="1">
      <c r="A70" s="35" t="s">
        <v>46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7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1:53" ht="15.75" customHeight="1">
      <c r="A71" s="35" t="s">
        <v>47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7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</row>
    <row r="72" spans="1:53" ht="30" customHeight="1">
      <c r="A72" s="35" t="s">
        <v>14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7"/>
      <c r="AM72" s="20">
        <v>28928.58</v>
      </c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</row>
    <row r="73" spans="1:53" ht="15.75" customHeight="1">
      <c r="A73" s="38" t="s">
        <v>17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4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</row>
    <row r="74" spans="1:53" ht="15.75" customHeight="1">
      <c r="A74" s="35" t="s">
        <v>48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7"/>
      <c r="AM74" s="20">
        <v>156.1</v>
      </c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</row>
    <row r="75" spans="1:53" ht="15.75" customHeight="1">
      <c r="A75" s="35" t="s">
        <v>49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7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</row>
    <row r="76" spans="1:53" ht="15.75" customHeight="1">
      <c r="A76" s="35" t="s">
        <v>50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7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</row>
    <row r="77" spans="1:53" ht="15.75" customHeight="1">
      <c r="A77" s="35" t="s">
        <v>51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7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</row>
    <row r="78" spans="1:53" ht="15.75" customHeight="1">
      <c r="A78" s="35" t="s">
        <v>52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7"/>
      <c r="AM78" s="20">
        <v>2900</v>
      </c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</row>
    <row r="79" spans="1:53" ht="15.75" customHeight="1">
      <c r="A79" s="35" t="s">
        <v>53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7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</row>
    <row r="80" spans="1:53" ht="15.75" customHeight="1">
      <c r="A80" s="35" t="s">
        <v>54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7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</row>
    <row r="81" spans="1:53" ht="15.75" customHeight="1">
      <c r="A81" s="35" t="s">
        <v>55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7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</row>
    <row r="82" spans="1:53" ht="15.75" customHeight="1">
      <c r="A82" s="35" t="s">
        <v>56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7"/>
      <c r="AM82" s="20">
        <v>25872.49</v>
      </c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</row>
    <row r="83" spans="1:53" ht="15.75" customHeight="1">
      <c r="A83" s="35" t="s">
        <v>57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7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</row>
    <row r="84" spans="1:53" ht="15.75" customHeight="1">
      <c r="A84" s="70" t="s">
        <v>132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2"/>
      <c r="AM84" s="84">
        <v>4602802.26</v>
      </c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</row>
    <row r="85" spans="1:53" ht="15.75" customHeight="1">
      <c r="A85" s="35" t="s">
        <v>13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7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</row>
    <row r="86" spans="1:53" ht="15" customHeight="1">
      <c r="A86" s="35" t="s">
        <v>58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7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30" customHeight="1">
      <c r="A87" s="35" t="s">
        <v>152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7"/>
      <c r="AM87" s="20">
        <f>SUM(AM89:BA101)</f>
        <v>4132191.3499999996</v>
      </c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53" ht="15.75" customHeight="1">
      <c r="A88" s="38" t="s">
        <v>17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4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5.75" customHeight="1">
      <c r="A89" s="35" t="s">
        <v>59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7"/>
      <c r="AM89" s="20">
        <v>501938.21</v>
      </c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ht="15.75" customHeight="1">
      <c r="A90" s="35" t="s">
        <v>60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7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53" ht="15.75" customHeight="1">
      <c r="A91" s="35" t="s">
        <v>61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7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5.75" customHeight="1">
      <c r="A92" s="35" t="s">
        <v>62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7"/>
      <c r="AM92" s="20">
        <v>2144240</v>
      </c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5.75" customHeight="1">
      <c r="A93" s="35" t="s">
        <v>63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7"/>
      <c r="AM93" s="20">
        <v>86228.78</v>
      </c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5.75" customHeight="1">
      <c r="A94" s="35" t="s">
        <v>64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7"/>
      <c r="AM94" s="20">
        <v>65254</v>
      </c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ht="15.75" customHeight="1">
      <c r="A95" s="35" t="s">
        <v>65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7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53" ht="15.75" customHeight="1">
      <c r="A96" s="35" t="s">
        <v>66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7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 spans="1:53" ht="15.75" customHeight="1">
      <c r="A97" s="35" t="s">
        <v>67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7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</row>
    <row r="98" spans="1:53" ht="15.75" customHeight="1">
      <c r="A98" s="35" t="s">
        <v>68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7"/>
      <c r="AM98" s="20">
        <v>1334530.36</v>
      </c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</row>
    <row r="99" spans="1:53" ht="15.75" customHeight="1">
      <c r="A99" s="35" t="s">
        <v>69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7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</row>
    <row r="100" spans="1:53" ht="15.75" customHeight="1">
      <c r="A100" s="35" t="s">
        <v>70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7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</row>
    <row r="101" spans="1:53" ht="15.75" customHeight="1">
      <c r="A101" s="35" t="s">
        <v>71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7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</row>
    <row r="102" spans="1:53" ht="42" customHeight="1">
      <c r="A102" s="35" t="s">
        <v>15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7"/>
      <c r="AM102" s="20">
        <f>SUM(AM104:BA116)</f>
        <v>467987.69999999995</v>
      </c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</row>
    <row r="103" spans="1:53" ht="15.75" customHeight="1">
      <c r="A103" s="38" t="s">
        <v>17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4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</row>
    <row r="104" spans="1:53" ht="15.75" customHeight="1">
      <c r="A104" s="35" t="s">
        <v>72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7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</row>
    <row r="105" spans="1:53" ht="15.75" customHeight="1">
      <c r="A105" s="35" t="s">
        <v>73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7"/>
      <c r="AM105" s="20">
        <v>723.1</v>
      </c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</row>
    <row r="106" spans="1:53" ht="15.75" customHeight="1">
      <c r="A106" s="35" t="s">
        <v>74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7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</row>
    <row r="107" spans="1:53" ht="15.75" customHeight="1">
      <c r="A107" s="35" t="s">
        <v>75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7"/>
      <c r="AM107" s="20">
        <v>126893.81</v>
      </c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</row>
    <row r="108" spans="1:53" ht="15.75" customHeight="1">
      <c r="A108" s="35" t="s">
        <v>76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7"/>
      <c r="AM108" s="20">
        <v>740</v>
      </c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</row>
    <row r="109" spans="1:53" ht="15.75" customHeight="1">
      <c r="A109" s="35" t="s">
        <v>77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7"/>
      <c r="AM109" s="20">
        <v>45838</v>
      </c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</row>
    <row r="110" spans="1:53" ht="15.75" customHeight="1">
      <c r="A110" s="35" t="s">
        <v>78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7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</row>
    <row r="111" spans="1:53" ht="15.75" customHeight="1">
      <c r="A111" s="35" t="s">
        <v>79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7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</row>
    <row r="112" spans="1:53" ht="15.75" customHeight="1">
      <c r="A112" s="35" t="s">
        <v>80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7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</row>
    <row r="113" spans="1:53" ht="15.75" customHeight="1">
      <c r="A113" s="35" t="s">
        <v>81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7"/>
      <c r="AM113" s="20">
        <v>293792.79</v>
      </c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</row>
    <row r="114" spans="1:53" ht="15.75" customHeight="1">
      <c r="A114" s="35" t="s">
        <v>82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7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</row>
    <row r="115" spans="1:53" ht="15.75" customHeight="1">
      <c r="A115" s="35" t="s">
        <v>83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7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</row>
    <row r="116" spans="1:53" ht="15.75" customHeight="1">
      <c r="A116" s="35" t="s">
        <v>84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7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</row>
    <row r="117" spans="1:53" ht="6.75" customHeight="1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</row>
    <row r="118" spans="1:53" ht="6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</row>
    <row r="119" spans="1:53" ht="6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</row>
    <row r="120" spans="1:53" ht="6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</row>
    <row r="121" spans="1:53" ht="6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</row>
    <row r="122" spans="1:53" ht="6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</row>
    <row r="123" spans="1:53" ht="6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</row>
    <row r="124" spans="1:53" ht="6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</row>
    <row r="125" spans="1:53" ht="6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</row>
    <row r="126" spans="1:53" ht="6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</row>
    <row r="127" spans="1:53" ht="6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</row>
    <row r="128" spans="1:53" ht="6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</row>
    <row r="129" spans="1:53" ht="6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</row>
    <row r="130" spans="1:53" ht="6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</row>
    <row r="131" spans="1:53" ht="6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</row>
    <row r="132" spans="1:53" ht="6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</row>
    <row r="133" spans="1:53" ht="6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</row>
    <row r="134" spans="1:53" ht="6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</row>
    <row r="135" spans="1:53" ht="6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</row>
    <row r="136" spans="1:53" ht="6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</row>
    <row r="137" spans="1:53" ht="6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</row>
    <row r="138" spans="1:53" ht="6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</row>
    <row r="139" spans="1:53" ht="6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</row>
    <row r="140" spans="1:53" ht="6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</row>
    <row r="141" spans="1:53" ht="6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</row>
    <row r="142" spans="1:53" ht="6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</row>
    <row r="143" spans="1:53" ht="6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</row>
    <row r="144" spans="1:53" ht="6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</row>
    <row r="145" spans="1:53" ht="6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</row>
    <row r="146" spans="1:53" ht="6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</row>
    <row r="147" spans="1:53" ht="6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</row>
    <row r="148" spans="1:53" ht="6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</row>
    <row r="149" spans="1:53" ht="6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</row>
    <row r="150" spans="1:53" ht="6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</row>
    <row r="151" spans="1:53" ht="6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</row>
    <row r="152" spans="1:53" ht="6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</row>
    <row r="153" spans="1:53" ht="6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</row>
    <row r="154" spans="1:53" ht="6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</row>
    <row r="155" spans="1:53" ht="26.25" customHeight="1">
      <c r="A155" s="92" t="s">
        <v>124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</row>
    <row r="156" spans="1:53" ht="12.75">
      <c r="A156" s="57" t="s">
        <v>11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9"/>
      <c r="W156" s="57" t="s">
        <v>26</v>
      </c>
      <c r="X156" s="58"/>
      <c r="Y156" s="58"/>
      <c r="Z156" s="58"/>
      <c r="AA156" s="58"/>
      <c r="AB156" s="58"/>
      <c r="AC156" s="58"/>
      <c r="AD156" s="59"/>
      <c r="AE156" s="57" t="s">
        <v>16</v>
      </c>
      <c r="AF156" s="58"/>
      <c r="AG156" s="58"/>
      <c r="AH156" s="58"/>
      <c r="AI156" s="58"/>
      <c r="AJ156" s="58"/>
      <c r="AK156" s="58"/>
      <c r="AL156" s="59"/>
      <c r="AM156" s="69" t="s">
        <v>123</v>
      </c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</row>
    <row r="157" spans="1:53" ht="102" customHeight="1">
      <c r="A157" s="60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2"/>
      <c r="W157" s="60"/>
      <c r="X157" s="61"/>
      <c r="Y157" s="61"/>
      <c r="Z157" s="61"/>
      <c r="AA157" s="61"/>
      <c r="AB157" s="61"/>
      <c r="AC157" s="61"/>
      <c r="AD157" s="62"/>
      <c r="AE157" s="60"/>
      <c r="AF157" s="61"/>
      <c r="AG157" s="61"/>
      <c r="AH157" s="61"/>
      <c r="AI157" s="61"/>
      <c r="AJ157" s="61"/>
      <c r="AK157" s="61"/>
      <c r="AL157" s="62"/>
      <c r="AM157" s="69" t="s">
        <v>27</v>
      </c>
      <c r="AN157" s="69"/>
      <c r="AO157" s="69"/>
      <c r="AP157" s="69"/>
      <c r="AQ157" s="69"/>
      <c r="AR157" s="69"/>
      <c r="AS157" s="69"/>
      <c r="AT157" s="69"/>
      <c r="AU157" s="69" t="s">
        <v>28</v>
      </c>
      <c r="AV157" s="69"/>
      <c r="AW157" s="69"/>
      <c r="AX157" s="69"/>
      <c r="AY157" s="69"/>
      <c r="AZ157" s="69"/>
      <c r="BA157" s="69"/>
    </row>
    <row r="158" spans="1:53" ht="13.5" customHeight="1">
      <c r="A158" s="41" t="s">
        <v>85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3"/>
      <c r="W158" s="41" t="s">
        <v>86</v>
      </c>
      <c r="X158" s="42"/>
      <c r="Y158" s="42"/>
      <c r="Z158" s="42"/>
      <c r="AA158" s="42"/>
      <c r="AB158" s="42"/>
      <c r="AC158" s="42"/>
      <c r="AD158" s="43"/>
      <c r="AE158" s="41" t="s">
        <v>87</v>
      </c>
      <c r="AF158" s="42"/>
      <c r="AG158" s="42"/>
      <c r="AH158" s="42"/>
      <c r="AI158" s="42"/>
      <c r="AJ158" s="42"/>
      <c r="AK158" s="42"/>
      <c r="AL158" s="43"/>
      <c r="AM158" s="41" t="s">
        <v>88</v>
      </c>
      <c r="AN158" s="42"/>
      <c r="AO158" s="42"/>
      <c r="AP158" s="42"/>
      <c r="AQ158" s="42"/>
      <c r="AR158" s="42"/>
      <c r="AS158" s="42"/>
      <c r="AT158" s="43"/>
      <c r="AU158" s="41" t="s">
        <v>89</v>
      </c>
      <c r="AV158" s="42"/>
      <c r="AW158" s="42"/>
      <c r="AX158" s="42"/>
      <c r="AY158" s="42"/>
      <c r="AZ158" s="42"/>
      <c r="BA158" s="43"/>
    </row>
    <row r="159" spans="1:53" ht="25.5" customHeight="1">
      <c r="A159" s="17" t="s">
        <v>90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8" t="s">
        <v>125</v>
      </c>
      <c r="X159" s="18"/>
      <c r="Y159" s="18"/>
      <c r="Z159" s="18"/>
      <c r="AA159" s="18"/>
      <c r="AB159" s="18"/>
      <c r="AC159" s="18"/>
      <c r="AD159" s="18"/>
      <c r="AE159" s="19">
        <v>3878.54</v>
      </c>
      <c r="AF159" s="19"/>
      <c r="AG159" s="19"/>
      <c r="AH159" s="19"/>
      <c r="AI159" s="19"/>
      <c r="AJ159" s="19"/>
      <c r="AK159" s="19"/>
      <c r="AL159" s="19"/>
      <c r="AM159" s="19">
        <v>3878.54</v>
      </c>
      <c r="AN159" s="19"/>
      <c r="AO159" s="19"/>
      <c r="AP159" s="19"/>
      <c r="AQ159" s="19"/>
      <c r="AR159" s="19"/>
      <c r="AS159" s="19"/>
      <c r="AT159" s="19"/>
      <c r="AU159" s="20"/>
      <c r="AV159" s="20"/>
      <c r="AW159" s="20"/>
      <c r="AX159" s="20"/>
      <c r="AY159" s="20"/>
      <c r="AZ159" s="20"/>
      <c r="BA159" s="20"/>
    </row>
    <row r="160" spans="1:53" ht="15.75" customHeight="1">
      <c r="A160" s="27" t="s">
        <v>133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18" t="s">
        <v>125</v>
      </c>
      <c r="X160" s="18"/>
      <c r="Y160" s="18"/>
      <c r="Z160" s="18"/>
      <c r="AA160" s="18"/>
      <c r="AB160" s="18"/>
      <c r="AC160" s="18"/>
      <c r="AD160" s="18"/>
      <c r="AE160" s="67">
        <f>SUM(AE162+AE163+AE165+AE170)</f>
        <v>34883300</v>
      </c>
      <c r="AF160" s="67"/>
      <c r="AG160" s="67"/>
      <c r="AH160" s="67"/>
      <c r="AI160" s="67"/>
      <c r="AJ160" s="67"/>
      <c r="AK160" s="67"/>
      <c r="AL160" s="67"/>
      <c r="AM160" s="67">
        <f>SUM(AM162+AM163+AM165+AM170)</f>
        <v>34883300</v>
      </c>
      <c r="AN160" s="67"/>
      <c r="AO160" s="67"/>
      <c r="AP160" s="67"/>
      <c r="AQ160" s="67"/>
      <c r="AR160" s="67"/>
      <c r="AS160" s="67"/>
      <c r="AT160" s="67"/>
      <c r="AU160" s="20"/>
      <c r="AV160" s="20"/>
      <c r="AW160" s="20"/>
      <c r="AX160" s="20"/>
      <c r="AY160" s="20"/>
      <c r="AZ160" s="20"/>
      <c r="BA160" s="20"/>
    </row>
    <row r="161" spans="1:53" ht="15.75" customHeight="1">
      <c r="A161" s="17" t="s">
        <v>17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8" t="s">
        <v>125</v>
      </c>
      <c r="X161" s="18"/>
      <c r="Y161" s="18"/>
      <c r="Z161" s="18"/>
      <c r="AA161" s="18"/>
      <c r="AB161" s="18"/>
      <c r="AC161" s="18"/>
      <c r="AD161" s="18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20"/>
      <c r="AV161" s="20"/>
      <c r="AW161" s="20"/>
      <c r="AX161" s="20"/>
      <c r="AY161" s="20"/>
      <c r="AZ161" s="20"/>
      <c r="BA161" s="20"/>
    </row>
    <row r="162" spans="1:53" ht="30" customHeight="1">
      <c r="A162" s="17" t="s">
        <v>91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8" t="s">
        <v>125</v>
      </c>
      <c r="X162" s="18"/>
      <c r="Y162" s="18"/>
      <c r="Z162" s="18"/>
      <c r="AA162" s="18"/>
      <c r="AB162" s="18"/>
      <c r="AC162" s="18"/>
      <c r="AD162" s="18"/>
      <c r="AE162" s="19">
        <v>18537900</v>
      </c>
      <c r="AF162" s="19"/>
      <c r="AG162" s="19"/>
      <c r="AH162" s="19"/>
      <c r="AI162" s="19"/>
      <c r="AJ162" s="19"/>
      <c r="AK162" s="19"/>
      <c r="AL162" s="19"/>
      <c r="AM162" s="19">
        <v>18537900</v>
      </c>
      <c r="AN162" s="19"/>
      <c r="AO162" s="19"/>
      <c r="AP162" s="19"/>
      <c r="AQ162" s="19"/>
      <c r="AR162" s="19"/>
      <c r="AS162" s="19"/>
      <c r="AT162" s="19"/>
      <c r="AU162" s="20"/>
      <c r="AV162" s="20"/>
      <c r="AW162" s="20"/>
      <c r="AX162" s="20"/>
      <c r="AY162" s="20"/>
      <c r="AZ162" s="20"/>
      <c r="BA162" s="20"/>
    </row>
    <row r="163" spans="1:53" ht="15.75" customHeight="1">
      <c r="A163" s="17" t="s">
        <v>126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8" t="s">
        <v>125</v>
      </c>
      <c r="X163" s="18"/>
      <c r="Y163" s="18"/>
      <c r="Z163" s="18"/>
      <c r="AA163" s="18"/>
      <c r="AB163" s="18"/>
      <c r="AC163" s="18"/>
      <c r="AD163" s="18"/>
      <c r="AE163" s="19">
        <v>10145400</v>
      </c>
      <c r="AF163" s="19"/>
      <c r="AG163" s="19"/>
      <c r="AH163" s="19"/>
      <c r="AI163" s="19"/>
      <c r="AJ163" s="19"/>
      <c r="AK163" s="19"/>
      <c r="AL163" s="19"/>
      <c r="AM163" s="19">
        <v>10145400</v>
      </c>
      <c r="AN163" s="19"/>
      <c r="AO163" s="19"/>
      <c r="AP163" s="19"/>
      <c r="AQ163" s="19"/>
      <c r="AR163" s="19"/>
      <c r="AS163" s="19"/>
      <c r="AT163" s="19"/>
      <c r="AU163" s="20"/>
      <c r="AV163" s="20"/>
      <c r="AW163" s="20"/>
      <c r="AX163" s="20"/>
      <c r="AY163" s="20"/>
      <c r="AZ163" s="20"/>
      <c r="BA163" s="20"/>
    </row>
    <row r="164" spans="1:53" ht="15.75" customHeight="1">
      <c r="A164" s="17" t="s">
        <v>92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8" t="s">
        <v>125</v>
      </c>
      <c r="X164" s="18"/>
      <c r="Y164" s="18"/>
      <c r="Z164" s="18"/>
      <c r="AA164" s="18"/>
      <c r="AB164" s="18"/>
      <c r="AC164" s="18"/>
      <c r="AD164" s="18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20"/>
      <c r="AV164" s="20"/>
      <c r="AW164" s="20"/>
      <c r="AX164" s="20"/>
      <c r="AY164" s="20"/>
      <c r="AZ164" s="20"/>
      <c r="BA164" s="20"/>
    </row>
    <row r="165" spans="1:53" ht="106.5" customHeight="1">
      <c r="A165" s="17" t="s">
        <v>158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8" t="s">
        <v>125</v>
      </c>
      <c r="X165" s="18"/>
      <c r="Y165" s="18"/>
      <c r="Z165" s="18"/>
      <c r="AA165" s="18"/>
      <c r="AB165" s="18"/>
      <c r="AC165" s="18"/>
      <c r="AD165" s="18"/>
      <c r="AE165" s="19">
        <f>SUM(AE167)</f>
        <v>500000</v>
      </c>
      <c r="AF165" s="19"/>
      <c r="AG165" s="19"/>
      <c r="AH165" s="19"/>
      <c r="AI165" s="19"/>
      <c r="AJ165" s="19"/>
      <c r="AK165" s="19"/>
      <c r="AL165" s="19"/>
      <c r="AM165" s="19">
        <f>SUM(AM167)</f>
        <v>500000</v>
      </c>
      <c r="AN165" s="19"/>
      <c r="AO165" s="19"/>
      <c r="AP165" s="19"/>
      <c r="AQ165" s="19"/>
      <c r="AR165" s="19"/>
      <c r="AS165" s="19"/>
      <c r="AT165" s="19"/>
      <c r="AU165" s="20"/>
      <c r="AV165" s="20"/>
      <c r="AW165" s="20"/>
      <c r="AX165" s="20"/>
      <c r="AY165" s="20"/>
      <c r="AZ165" s="20"/>
      <c r="BA165" s="20"/>
    </row>
    <row r="166" spans="1:53" ht="15.75" customHeight="1">
      <c r="A166" s="17" t="s">
        <v>17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8" t="s">
        <v>125</v>
      </c>
      <c r="X166" s="18"/>
      <c r="Y166" s="18"/>
      <c r="Z166" s="18"/>
      <c r="AA166" s="18"/>
      <c r="AB166" s="18"/>
      <c r="AC166" s="18"/>
      <c r="AD166" s="18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20"/>
      <c r="AV166" s="20"/>
      <c r="AW166" s="20"/>
      <c r="AX166" s="20"/>
      <c r="AY166" s="20"/>
      <c r="AZ166" s="20"/>
      <c r="BA166" s="20"/>
    </row>
    <row r="167" spans="1:53" ht="15.75" customHeight="1">
      <c r="A167" s="17" t="s">
        <v>153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8" t="s">
        <v>125</v>
      </c>
      <c r="X167" s="18"/>
      <c r="Y167" s="18"/>
      <c r="Z167" s="18"/>
      <c r="AA167" s="18"/>
      <c r="AB167" s="18"/>
      <c r="AC167" s="18"/>
      <c r="AD167" s="18"/>
      <c r="AE167" s="19">
        <v>500000</v>
      </c>
      <c r="AF167" s="19"/>
      <c r="AG167" s="19"/>
      <c r="AH167" s="19"/>
      <c r="AI167" s="19"/>
      <c r="AJ167" s="19"/>
      <c r="AK167" s="19"/>
      <c r="AL167" s="19"/>
      <c r="AM167" s="19">
        <v>500000</v>
      </c>
      <c r="AN167" s="19"/>
      <c r="AO167" s="19"/>
      <c r="AP167" s="19"/>
      <c r="AQ167" s="19"/>
      <c r="AR167" s="19"/>
      <c r="AS167" s="19"/>
      <c r="AT167" s="19"/>
      <c r="AU167" s="20"/>
      <c r="AV167" s="20"/>
      <c r="AW167" s="20"/>
      <c r="AX167" s="20"/>
      <c r="AY167" s="20"/>
      <c r="AZ167" s="20"/>
      <c r="BA167" s="20"/>
    </row>
    <row r="168" spans="1:53" ht="15.75" customHeight="1">
      <c r="A168" s="17" t="s">
        <v>93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8" t="s">
        <v>125</v>
      </c>
      <c r="X168" s="18"/>
      <c r="Y168" s="18"/>
      <c r="Z168" s="18"/>
      <c r="AA168" s="18"/>
      <c r="AB168" s="18"/>
      <c r="AC168" s="18"/>
      <c r="AD168" s="18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20"/>
      <c r="AV168" s="20"/>
      <c r="AW168" s="20"/>
      <c r="AX168" s="20"/>
      <c r="AY168" s="20"/>
      <c r="AZ168" s="20"/>
      <c r="BA168" s="20"/>
    </row>
    <row r="169" spans="1:53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22"/>
      <c r="X169" s="22"/>
      <c r="Y169" s="22"/>
      <c r="Z169" s="22"/>
      <c r="AA169" s="22"/>
      <c r="AB169" s="22"/>
      <c r="AC169" s="22"/>
      <c r="AD169" s="22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20"/>
      <c r="AV169" s="20"/>
      <c r="AW169" s="20"/>
      <c r="AX169" s="20"/>
      <c r="AY169" s="20"/>
      <c r="AZ169" s="20"/>
      <c r="BA169" s="20"/>
    </row>
    <row r="170" spans="1:53" ht="30" customHeight="1">
      <c r="A170" s="17" t="s">
        <v>18</v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8" t="s">
        <v>125</v>
      </c>
      <c r="X170" s="18"/>
      <c r="Y170" s="18"/>
      <c r="Z170" s="18"/>
      <c r="AA170" s="18"/>
      <c r="AB170" s="18"/>
      <c r="AC170" s="18"/>
      <c r="AD170" s="18"/>
      <c r="AE170" s="19">
        <f>SUM(AE175:AL176)</f>
        <v>5700000</v>
      </c>
      <c r="AF170" s="19"/>
      <c r="AG170" s="19"/>
      <c r="AH170" s="19"/>
      <c r="AI170" s="19"/>
      <c r="AJ170" s="19"/>
      <c r="AK170" s="19"/>
      <c r="AL170" s="19"/>
      <c r="AM170" s="19">
        <f>SUM(AM175:AT176)</f>
        <v>5700000</v>
      </c>
      <c r="AN170" s="19"/>
      <c r="AO170" s="19"/>
      <c r="AP170" s="19"/>
      <c r="AQ170" s="19"/>
      <c r="AR170" s="19"/>
      <c r="AS170" s="19"/>
      <c r="AT170" s="19"/>
      <c r="AU170" s="20"/>
      <c r="AV170" s="20"/>
      <c r="AW170" s="20"/>
      <c r="AX170" s="20"/>
      <c r="AY170" s="20"/>
      <c r="AZ170" s="20"/>
      <c r="BA170" s="20"/>
    </row>
    <row r="171" spans="1:53" ht="15.75" customHeight="1">
      <c r="A171" s="17" t="s">
        <v>17</v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8" t="s">
        <v>125</v>
      </c>
      <c r="X171" s="18"/>
      <c r="Y171" s="18"/>
      <c r="Z171" s="18"/>
      <c r="AA171" s="18"/>
      <c r="AB171" s="18"/>
      <c r="AC171" s="18"/>
      <c r="AD171" s="18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20"/>
      <c r="AV171" s="20"/>
      <c r="AW171" s="20"/>
      <c r="AX171" s="20"/>
      <c r="AY171" s="20"/>
      <c r="AZ171" s="20"/>
      <c r="BA171" s="20"/>
    </row>
    <row r="172" spans="1:53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22"/>
      <c r="X172" s="22"/>
      <c r="Y172" s="22"/>
      <c r="Z172" s="22"/>
      <c r="AA172" s="22"/>
      <c r="AB172" s="22"/>
      <c r="AC172" s="22"/>
      <c r="AD172" s="22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20"/>
      <c r="AV172" s="20"/>
      <c r="AW172" s="20"/>
      <c r="AX172" s="20"/>
      <c r="AY172" s="20"/>
      <c r="AZ172" s="20"/>
      <c r="BA172" s="20"/>
    </row>
    <row r="173" spans="1:53" ht="82.5" customHeight="1">
      <c r="A173" s="17" t="s">
        <v>154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8" t="s">
        <v>125</v>
      </c>
      <c r="X173" s="18"/>
      <c r="Y173" s="18"/>
      <c r="Z173" s="18"/>
      <c r="AA173" s="18"/>
      <c r="AB173" s="18"/>
      <c r="AC173" s="18"/>
      <c r="AD173" s="18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20"/>
      <c r="AV173" s="20"/>
      <c r="AW173" s="20"/>
      <c r="AX173" s="20"/>
      <c r="AY173" s="20"/>
      <c r="AZ173" s="20"/>
      <c r="BA173" s="20"/>
    </row>
    <row r="174" spans="1:53" ht="41.25" customHeight="1">
      <c r="A174" s="17" t="s">
        <v>155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8" t="s">
        <v>125</v>
      </c>
      <c r="X174" s="18"/>
      <c r="Y174" s="18"/>
      <c r="Z174" s="18"/>
      <c r="AA174" s="18"/>
      <c r="AB174" s="18"/>
      <c r="AC174" s="18"/>
      <c r="AD174" s="18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20"/>
      <c r="AV174" s="20"/>
      <c r="AW174" s="20"/>
      <c r="AX174" s="20"/>
      <c r="AY174" s="20"/>
      <c r="AZ174" s="20"/>
      <c r="BA174" s="20"/>
    </row>
    <row r="175" spans="1:53" ht="27.75" customHeight="1">
      <c r="A175" s="17" t="s">
        <v>156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31" t="s">
        <v>125</v>
      </c>
      <c r="X175" s="32"/>
      <c r="Y175" s="32"/>
      <c r="Z175" s="32"/>
      <c r="AA175" s="32"/>
      <c r="AB175" s="32"/>
      <c r="AC175" s="32"/>
      <c r="AD175" s="33"/>
      <c r="AE175" s="19">
        <v>5600000</v>
      </c>
      <c r="AF175" s="19"/>
      <c r="AG175" s="19"/>
      <c r="AH175" s="19"/>
      <c r="AI175" s="19"/>
      <c r="AJ175" s="19"/>
      <c r="AK175" s="19"/>
      <c r="AL175" s="19"/>
      <c r="AM175" s="19">
        <v>5600000</v>
      </c>
      <c r="AN175" s="19"/>
      <c r="AO175" s="19"/>
      <c r="AP175" s="19"/>
      <c r="AQ175" s="19"/>
      <c r="AR175" s="19"/>
      <c r="AS175" s="19"/>
      <c r="AT175" s="19"/>
      <c r="AU175" s="20"/>
      <c r="AV175" s="20"/>
      <c r="AW175" s="20"/>
      <c r="AX175" s="20"/>
      <c r="AY175" s="20"/>
      <c r="AZ175" s="20"/>
      <c r="BA175" s="20"/>
    </row>
    <row r="176" spans="1:53" ht="40.5" customHeight="1">
      <c r="A176" s="73" t="s">
        <v>157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5"/>
      <c r="W176" s="18" t="s">
        <v>125</v>
      </c>
      <c r="X176" s="18"/>
      <c r="Y176" s="18"/>
      <c r="Z176" s="18"/>
      <c r="AA176" s="18"/>
      <c r="AB176" s="18"/>
      <c r="AC176" s="18"/>
      <c r="AD176" s="18"/>
      <c r="AE176" s="11">
        <v>100000</v>
      </c>
      <c r="AF176" s="12"/>
      <c r="AG176" s="12"/>
      <c r="AH176" s="12"/>
      <c r="AI176" s="12"/>
      <c r="AJ176" s="12"/>
      <c r="AK176" s="12"/>
      <c r="AL176" s="13"/>
      <c r="AM176" s="11">
        <v>100000</v>
      </c>
      <c r="AN176" s="12"/>
      <c r="AO176" s="12"/>
      <c r="AP176" s="12"/>
      <c r="AQ176" s="12"/>
      <c r="AR176" s="12"/>
      <c r="AS176" s="12"/>
      <c r="AT176" s="13"/>
      <c r="AU176" s="14"/>
      <c r="AV176" s="15"/>
      <c r="AW176" s="15"/>
      <c r="AX176" s="15"/>
      <c r="AY176" s="15"/>
      <c r="AZ176" s="15"/>
      <c r="BA176" s="16"/>
    </row>
    <row r="177" spans="1:53" ht="30" customHeight="1">
      <c r="A177" s="17" t="s">
        <v>94</v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8" t="s">
        <v>125</v>
      </c>
      <c r="X177" s="18"/>
      <c r="Y177" s="18"/>
      <c r="Z177" s="18"/>
      <c r="AA177" s="18"/>
      <c r="AB177" s="18"/>
      <c r="AC177" s="18"/>
      <c r="AD177" s="18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20"/>
      <c r="AV177" s="20"/>
      <c r="AW177" s="20"/>
      <c r="AX177" s="20"/>
      <c r="AY177" s="20"/>
      <c r="AZ177" s="20"/>
      <c r="BA177" s="20"/>
    </row>
    <row r="178" spans="1:53" ht="15.75" customHeight="1">
      <c r="A178" s="27" t="s">
        <v>134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34">
        <v>900</v>
      </c>
      <c r="X178" s="34"/>
      <c r="Y178" s="34"/>
      <c r="Z178" s="34"/>
      <c r="AA178" s="34"/>
      <c r="AB178" s="34"/>
      <c r="AC178" s="34"/>
      <c r="AD178" s="34"/>
      <c r="AE178" s="67">
        <f>SUM(AE202+AE201+AE197+AE193+AE192+AE190+AE189+AE188+AE185+AE180)</f>
        <v>34883300</v>
      </c>
      <c r="AF178" s="67"/>
      <c r="AG178" s="67"/>
      <c r="AH178" s="67"/>
      <c r="AI178" s="67"/>
      <c r="AJ178" s="67"/>
      <c r="AK178" s="67"/>
      <c r="AL178" s="67"/>
      <c r="AM178" s="67">
        <f>SUM(AM202+AM201+AM197+AM193+AM192+AM190+AM189+AM188+AM185+AM180)</f>
        <v>34883300</v>
      </c>
      <c r="AN178" s="67"/>
      <c r="AO178" s="67"/>
      <c r="AP178" s="67"/>
      <c r="AQ178" s="67"/>
      <c r="AR178" s="67"/>
      <c r="AS178" s="67"/>
      <c r="AT178" s="67"/>
      <c r="AU178" s="20"/>
      <c r="AV178" s="20"/>
      <c r="AW178" s="20"/>
      <c r="AX178" s="20"/>
      <c r="AY178" s="20"/>
      <c r="AZ178" s="20"/>
      <c r="BA178" s="20"/>
    </row>
    <row r="179" spans="1:53" ht="15.75" customHeight="1">
      <c r="A179" s="17" t="s">
        <v>17</v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22"/>
      <c r="X179" s="22"/>
      <c r="Y179" s="22"/>
      <c r="Z179" s="22"/>
      <c r="AA179" s="22"/>
      <c r="AB179" s="22"/>
      <c r="AC179" s="22"/>
      <c r="AD179" s="22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20"/>
      <c r="AV179" s="20"/>
      <c r="AW179" s="20"/>
      <c r="AX179" s="20"/>
      <c r="AY179" s="20"/>
      <c r="AZ179" s="20"/>
      <c r="BA179" s="20"/>
    </row>
    <row r="180" spans="1:53" ht="30" customHeight="1">
      <c r="A180" s="17" t="s">
        <v>95</v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8">
        <v>110</v>
      </c>
      <c r="X180" s="18"/>
      <c r="Y180" s="18"/>
      <c r="Z180" s="18"/>
      <c r="AA180" s="18"/>
      <c r="AB180" s="18"/>
      <c r="AC180" s="18"/>
      <c r="AD180" s="18"/>
      <c r="AE180" s="19">
        <f>SUM(AE182:AL184)</f>
        <v>10182710</v>
      </c>
      <c r="AF180" s="19"/>
      <c r="AG180" s="19"/>
      <c r="AH180" s="19"/>
      <c r="AI180" s="19"/>
      <c r="AJ180" s="19"/>
      <c r="AK180" s="19"/>
      <c r="AL180" s="19"/>
      <c r="AM180" s="19">
        <f>SUM(AM182:AT184)</f>
        <v>10182710</v>
      </c>
      <c r="AN180" s="19"/>
      <c r="AO180" s="19"/>
      <c r="AP180" s="19"/>
      <c r="AQ180" s="19"/>
      <c r="AR180" s="19"/>
      <c r="AS180" s="19"/>
      <c r="AT180" s="19"/>
      <c r="AU180" s="20"/>
      <c r="AV180" s="20"/>
      <c r="AW180" s="20"/>
      <c r="AX180" s="20"/>
      <c r="AY180" s="20"/>
      <c r="AZ180" s="20"/>
      <c r="BA180" s="20"/>
    </row>
    <row r="181" spans="1:53" ht="15.75" customHeight="1">
      <c r="A181" s="17" t="s">
        <v>13</v>
      </c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22"/>
      <c r="X181" s="22"/>
      <c r="Y181" s="22"/>
      <c r="Z181" s="22"/>
      <c r="AA181" s="22"/>
      <c r="AB181" s="22"/>
      <c r="AC181" s="22"/>
      <c r="AD181" s="22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20"/>
      <c r="AV181" s="20"/>
      <c r="AW181" s="20"/>
      <c r="AX181" s="20"/>
      <c r="AY181" s="20"/>
      <c r="AZ181" s="20"/>
      <c r="BA181" s="20"/>
    </row>
    <row r="182" spans="1:53" ht="15.75" customHeight="1">
      <c r="A182" s="17" t="s">
        <v>96</v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8">
        <v>111</v>
      </c>
      <c r="X182" s="18"/>
      <c r="Y182" s="18"/>
      <c r="Z182" s="18"/>
      <c r="AA182" s="18"/>
      <c r="AB182" s="18"/>
      <c r="AC182" s="18"/>
      <c r="AD182" s="18"/>
      <c r="AE182" s="19">
        <v>9795265</v>
      </c>
      <c r="AF182" s="19"/>
      <c r="AG182" s="19"/>
      <c r="AH182" s="19"/>
      <c r="AI182" s="19"/>
      <c r="AJ182" s="19"/>
      <c r="AK182" s="19"/>
      <c r="AL182" s="19"/>
      <c r="AM182" s="19">
        <v>9795265</v>
      </c>
      <c r="AN182" s="19"/>
      <c r="AO182" s="19"/>
      <c r="AP182" s="19"/>
      <c r="AQ182" s="19"/>
      <c r="AR182" s="19"/>
      <c r="AS182" s="19"/>
      <c r="AT182" s="19"/>
      <c r="AU182" s="20"/>
      <c r="AV182" s="20"/>
      <c r="AW182" s="20"/>
      <c r="AX182" s="20"/>
      <c r="AY182" s="20"/>
      <c r="AZ182" s="20"/>
      <c r="BA182" s="20"/>
    </row>
    <row r="183" spans="1:53" ht="35.25" customHeight="1">
      <c r="A183" s="17" t="s">
        <v>160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8">
        <v>112</v>
      </c>
      <c r="X183" s="18"/>
      <c r="Y183" s="18"/>
      <c r="Z183" s="18"/>
      <c r="AA183" s="18"/>
      <c r="AB183" s="18"/>
      <c r="AC183" s="18"/>
      <c r="AD183" s="18"/>
      <c r="AE183" s="19">
        <v>269445</v>
      </c>
      <c r="AF183" s="19"/>
      <c r="AG183" s="19"/>
      <c r="AH183" s="19"/>
      <c r="AI183" s="19"/>
      <c r="AJ183" s="19"/>
      <c r="AK183" s="19"/>
      <c r="AL183" s="19"/>
      <c r="AM183" s="19">
        <v>269445</v>
      </c>
      <c r="AN183" s="19"/>
      <c r="AO183" s="19"/>
      <c r="AP183" s="19"/>
      <c r="AQ183" s="19"/>
      <c r="AR183" s="19"/>
      <c r="AS183" s="19"/>
      <c r="AT183" s="19"/>
      <c r="AU183" s="20"/>
      <c r="AV183" s="20"/>
      <c r="AW183" s="20"/>
      <c r="AX183" s="20"/>
      <c r="AY183" s="20"/>
      <c r="AZ183" s="20"/>
      <c r="BA183" s="20"/>
    </row>
    <row r="184" spans="1:53" ht="62.25" customHeight="1">
      <c r="A184" s="17" t="s">
        <v>159</v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8">
        <v>113</v>
      </c>
      <c r="X184" s="18"/>
      <c r="Y184" s="18"/>
      <c r="Z184" s="18"/>
      <c r="AA184" s="18"/>
      <c r="AB184" s="18"/>
      <c r="AC184" s="18"/>
      <c r="AD184" s="18"/>
      <c r="AE184" s="19">
        <v>118000</v>
      </c>
      <c r="AF184" s="19"/>
      <c r="AG184" s="19"/>
      <c r="AH184" s="19"/>
      <c r="AI184" s="19"/>
      <c r="AJ184" s="19"/>
      <c r="AK184" s="19"/>
      <c r="AL184" s="19"/>
      <c r="AM184" s="19">
        <v>118000</v>
      </c>
      <c r="AN184" s="19"/>
      <c r="AO184" s="19"/>
      <c r="AP184" s="19"/>
      <c r="AQ184" s="19"/>
      <c r="AR184" s="19"/>
      <c r="AS184" s="19"/>
      <c r="AT184" s="19"/>
      <c r="AU184" s="20"/>
      <c r="AV184" s="20"/>
      <c r="AW184" s="20"/>
      <c r="AX184" s="20"/>
      <c r="AY184" s="20"/>
      <c r="AZ184" s="20"/>
      <c r="BA184" s="20"/>
    </row>
    <row r="185" spans="1:53" ht="15.75" customHeight="1">
      <c r="A185" s="28" t="s">
        <v>97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30"/>
      <c r="W185" s="31">
        <v>119</v>
      </c>
      <c r="X185" s="32"/>
      <c r="Y185" s="32"/>
      <c r="Z185" s="32"/>
      <c r="AA185" s="32"/>
      <c r="AB185" s="32"/>
      <c r="AC185" s="32"/>
      <c r="AD185" s="33"/>
      <c r="AE185" s="11">
        <v>3152186</v>
      </c>
      <c r="AF185" s="12"/>
      <c r="AG185" s="12"/>
      <c r="AH185" s="12"/>
      <c r="AI185" s="12"/>
      <c r="AJ185" s="12"/>
      <c r="AK185" s="12"/>
      <c r="AL185" s="13"/>
      <c r="AM185" s="11">
        <v>3152186</v>
      </c>
      <c r="AN185" s="12"/>
      <c r="AO185" s="12"/>
      <c r="AP185" s="12"/>
      <c r="AQ185" s="12"/>
      <c r="AR185" s="12"/>
      <c r="AS185" s="12"/>
      <c r="AT185" s="13"/>
      <c r="AU185" s="14"/>
      <c r="AV185" s="15"/>
      <c r="AW185" s="15"/>
      <c r="AX185" s="15"/>
      <c r="AY185" s="15"/>
      <c r="AZ185" s="15"/>
      <c r="BA185" s="16"/>
    </row>
    <row r="186" spans="1:53" ht="15.75" customHeight="1">
      <c r="A186" s="17" t="s">
        <v>98</v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8">
        <v>220</v>
      </c>
      <c r="X186" s="18"/>
      <c r="Y186" s="18"/>
      <c r="Z186" s="18"/>
      <c r="AA186" s="18"/>
      <c r="AB186" s="18"/>
      <c r="AC186" s="18"/>
      <c r="AD186" s="18"/>
      <c r="AE186" s="19">
        <f>SUM(AE188:AL193)</f>
        <v>5885000</v>
      </c>
      <c r="AF186" s="19"/>
      <c r="AG186" s="19"/>
      <c r="AH186" s="19"/>
      <c r="AI186" s="19"/>
      <c r="AJ186" s="19"/>
      <c r="AK186" s="19"/>
      <c r="AL186" s="19"/>
      <c r="AM186" s="19">
        <f>SUM(AM188:AT193)</f>
        <v>5885000</v>
      </c>
      <c r="AN186" s="19"/>
      <c r="AO186" s="19"/>
      <c r="AP186" s="19"/>
      <c r="AQ186" s="19"/>
      <c r="AR186" s="19"/>
      <c r="AS186" s="19"/>
      <c r="AT186" s="19"/>
      <c r="AU186" s="20"/>
      <c r="AV186" s="20"/>
      <c r="AW186" s="20"/>
      <c r="AX186" s="20"/>
      <c r="AY186" s="20"/>
      <c r="AZ186" s="20"/>
      <c r="BA186" s="20"/>
    </row>
    <row r="187" spans="1:53" ht="15.75" customHeight="1">
      <c r="A187" s="17" t="s">
        <v>13</v>
      </c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22"/>
      <c r="X187" s="22"/>
      <c r="Y187" s="22"/>
      <c r="Z187" s="22"/>
      <c r="AA187" s="22"/>
      <c r="AB187" s="22"/>
      <c r="AC187" s="22"/>
      <c r="AD187" s="22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20"/>
      <c r="AV187" s="20"/>
      <c r="AW187" s="20"/>
      <c r="AX187" s="20"/>
      <c r="AY187" s="20"/>
      <c r="AZ187" s="20"/>
      <c r="BA187" s="20"/>
    </row>
    <row r="188" spans="1:53" ht="15.75" customHeight="1">
      <c r="A188" s="17" t="s">
        <v>99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8">
        <v>221</v>
      </c>
      <c r="X188" s="18"/>
      <c r="Y188" s="18"/>
      <c r="Z188" s="18"/>
      <c r="AA188" s="18"/>
      <c r="AB188" s="18"/>
      <c r="AC188" s="18"/>
      <c r="AD188" s="18"/>
      <c r="AE188" s="19">
        <v>62000</v>
      </c>
      <c r="AF188" s="19"/>
      <c r="AG188" s="19"/>
      <c r="AH188" s="19"/>
      <c r="AI188" s="19"/>
      <c r="AJ188" s="19"/>
      <c r="AK188" s="19"/>
      <c r="AL188" s="19"/>
      <c r="AM188" s="19">
        <v>62000</v>
      </c>
      <c r="AN188" s="19"/>
      <c r="AO188" s="19"/>
      <c r="AP188" s="19"/>
      <c r="AQ188" s="19"/>
      <c r="AR188" s="19"/>
      <c r="AS188" s="19"/>
      <c r="AT188" s="19"/>
      <c r="AU188" s="20"/>
      <c r="AV188" s="20"/>
      <c r="AW188" s="20"/>
      <c r="AX188" s="20"/>
      <c r="AY188" s="20"/>
      <c r="AZ188" s="20"/>
      <c r="BA188" s="20"/>
    </row>
    <row r="189" spans="1:53" ht="15.75" customHeight="1">
      <c r="A189" s="17" t="s">
        <v>100</v>
      </c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8">
        <v>222</v>
      </c>
      <c r="X189" s="18"/>
      <c r="Y189" s="18"/>
      <c r="Z189" s="18"/>
      <c r="AA189" s="18"/>
      <c r="AB189" s="18"/>
      <c r="AC189" s="18"/>
      <c r="AD189" s="18"/>
      <c r="AE189" s="19">
        <v>360000</v>
      </c>
      <c r="AF189" s="19"/>
      <c r="AG189" s="19"/>
      <c r="AH189" s="19"/>
      <c r="AI189" s="19"/>
      <c r="AJ189" s="19"/>
      <c r="AK189" s="19"/>
      <c r="AL189" s="19"/>
      <c r="AM189" s="19">
        <v>360000</v>
      </c>
      <c r="AN189" s="19"/>
      <c r="AO189" s="19"/>
      <c r="AP189" s="19"/>
      <c r="AQ189" s="19"/>
      <c r="AR189" s="19"/>
      <c r="AS189" s="19"/>
      <c r="AT189" s="19"/>
      <c r="AU189" s="20"/>
      <c r="AV189" s="20"/>
      <c r="AW189" s="20"/>
      <c r="AX189" s="20"/>
      <c r="AY189" s="20"/>
      <c r="AZ189" s="20"/>
      <c r="BA189" s="20"/>
    </row>
    <row r="190" spans="1:53" ht="15.75" customHeight="1">
      <c r="A190" s="17" t="s">
        <v>101</v>
      </c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8">
        <v>223</v>
      </c>
      <c r="X190" s="18"/>
      <c r="Y190" s="18"/>
      <c r="Z190" s="18"/>
      <c r="AA190" s="18"/>
      <c r="AB190" s="18"/>
      <c r="AC190" s="18"/>
      <c r="AD190" s="18"/>
      <c r="AE190" s="19">
        <v>4423000</v>
      </c>
      <c r="AF190" s="19"/>
      <c r="AG190" s="19"/>
      <c r="AH190" s="19"/>
      <c r="AI190" s="19"/>
      <c r="AJ190" s="19"/>
      <c r="AK190" s="19"/>
      <c r="AL190" s="19"/>
      <c r="AM190" s="19">
        <v>4423000</v>
      </c>
      <c r="AN190" s="19"/>
      <c r="AO190" s="19"/>
      <c r="AP190" s="19"/>
      <c r="AQ190" s="19"/>
      <c r="AR190" s="19"/>
      <c r="AS190" s="19"/>
      <c r="AT190" s="19"/>
      <c r="AU190" s="20"/>
      <c r="AV190" s="20"/>
      <c r="AW190" s="20"/>
      <c r="AX190" s="20"/>
      <c r="AY190" s="20"/>
      <c r="AZ190" s="20"/>
      <c r="BA190" s="20"/>
    </row>
    <row r="191" spans="1:53" ht="30" customHeight="1">
      <c r="A191" s="17" t="s">
        <v>102</v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8">
        <v>224</v>
      </c>
      <c r="X191" s="18"/>
      <c r="Y191" s="18"/>
      <c r="Z191" s="18"/>
      <c r="AA191" s="18"/>
      <c r="AB191" s="18"/>
      <c r="AC191" s="18"/>
      <c r="AD191" s="18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20"/>
      <c r="AV191" s="20"/>
      <c r="AW191" s="20"/>
      <c r="AX191" s="20"/>
      <c r="AY191" s="20"/>
      <c r="AZ191" s="20"/>
      <c r="BA191" s="20"/>
    </row>
    <row r="192" spans="1:53" ht="15.75" customHeight="1">
      <c r="A192" s="23" t="s">
        <v>103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5"/>
      <c r="W192" s="18">
        <v>225</v>
      </c>
      <c r="X192" s="18"/>
      <c r="Y192" s="18"/>
      <c r="Z192" s="18"/>
      <c r="AA192" s="18"/>
      <c r="AB192" s="18"/>
      <c r="AC192" s="18"/>
      <c r="AD192" s="18"/>
      <c r="AE192" s="19">
        <v>490000</v>
      </c>
      <c r="AF192" s="19"/>
      <c r="AG192" s="19"/>
      <c r="AH192" s="19"/>
      <c r="AI192" s="19"/>
      <c r="AJ192" s="19"/>
      <c r="AK192" s="19"/>
      <c r="AL192" s="19"/>
      <c r="AM192" s="19">
        <v>490000</v>
      </c>
      <c r="AN192" s="19"/>
      <c r="AO192" s="19"/>
      <c r="AP192" s="19"/>
      <c r="AQ192" s="19"/>
      <c r="AR192" s="19"/>
      <c r="AS192" s="19"/>
      <c r="AT192" s="19"/>
      <c r="AU192" s="20"/>
      <c r="AV192" s="20"/>
      <c r="AW192" s="20"/>
      <c r="AX192" s="20"/>
      <c r="AY192" s="20"/>
      <c r="AZ192" s="20"/>
      <c r="BA192" s="20"/>
    </row>
    <row r="193" spans="1:53" ht="15.75" customHeight="1">
      <c r="A193" s="17" t="s">
        <v>104</v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8">
        <v>226</v>
      </c>
      <c r="X193" s="18"/>
      <c r="Y193" s="18"/>
      <c r="Z193" s="18"/>
      <c r="AA193" s="18"/>
      <c r="AB193" s="18"/>
      <c r="AC193" s="18"/>
      <c r="AD193" s="18"/>
      <c r="AE193" s="19">
        <v>550000</v>
      </c>
      <c r="AF193" s="19"/>
      <c r="AG193" s="19"/>
      <c r="AH193" s="19"/>
      <c r="AI193" s="19"/>
      <c r="AJ193" s="19"/>
      <c r="AK193" s="19"/>
      <c r="AL193" s="19"/>
      <c r="AM193" s="19">
        <v>550000</v>
      </c>
      <c r="AN193" s="19"/>
      <c r="AO193" s="19"/>
      <c r="AP193" s="19"/>
      <c r="AQ193" s="19"/>
      <c r="AR193" s="19"/>
      <c r="AS193" s="19"/>
      <c r="AT193" s="19"/>
      <c r="AU193" s="20"/>
      <c r="AV193" s="20"/>
      <c r="AW193" s="20"/>
      <c r="AX193" s="20"/>
      <c r="AY193" s="20"/>
      <c r="AZ193" s="20"/>
      <c r="BA193" s="20"/>
    </row>
    <row r="194" spans="1:53" ht="30" customHeight="1">
      <c r="A194" s="17" t="s">
        <v>105</v>
      </c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8">
        <v>240</v>
      </c>
      <c r="X194" s="18"/>
      <c r="Y194" s="18"/>
      <c r="Z194" s="18"/>
      <c r="AA194" s="18"/>
      <c r="AB194" s="18"/>
      <c r="AC194" s="18"/>
      <c r="AD194" s="18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20"/>
      <c r="AV194" s="20"/>
      <c r="AW194" s="20"/>
      <c r="AX194" s="20"/>
      <c r="AY194" s="20"/>
      <c r="AZ194" s="20"/>
      <c r="BA194" s="20"/>
    </row>
    <row r="195" spans="1:53" ht="15.75" customHeight="1">
      <c r="A195" s="17" t="s">
        <v>13</v>
      </c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22"/>
      <c r="X195" s="22"/>
      <c r="Y195" s="22"/>
      <c r="Z195" s="22"/>
      <c r="AA195" s="22"/>
      <c r="AB195" s="22"/>
      <c r="AC195" s="22"/>
      <c r="AD195" s="22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20"/>
      <c r="AV195" s="20"/>
      <c r="AW195" s="20"/>
      <c r="AX195" s="20"/>
      <c r="AY195" s="20"/>
      <c r="AZ195" s="20"/>
      <c r="BA195" s="20"/>
    </row>
    <row r="196" spans="1:53" ht="39.75" customHeight="1">
      <c r="A196" s="17" t="s">
        <v>106</v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8">
        <v>241</v>
      </c>
      <c r="X196" s="18"/>
      <c r="Y196" s="18"/>
      <c r="Z196" s="18"/>
      <c r="AA196" s="18"/>
      <c r="AB196" s="18"/>
      <c r="AC196" s="18"/>
      <c r="AD196" s="18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20"/>
      <c r="AV196" s="20"/>
      <c r="AW196" s="20"/>
      <c r="AX196" s="20"/>
      <c r="AY196" s="20"/>
      <c r="AZ196" s="20"/>
      <c r="BA196" s="20"/>
    </row>
    <row r="197" spans="1:53" ht="15.75" customHeight="1">
      <c r="A197" s="17" t="s">
        <v>107</v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8">
        <v>260</v>
      </c>
      <c r="X197" s="18"/>
      <c r="Y197" s="18"/>
      <c r="Z197" s="18"/>
      <c r="AA197" s="18"/>
      <c r="AB197" s="18"/>
      <c r="AC197" s="18"/>
      <c r="AD197" s="18"/>
      <c r="AE197" s="19">
        <f>SUM(AE199)</f>
        <v>713400</v>
      </c>
      <c r="AF197" s="19"/>
      <c r="AG197" s="19"/>
      <c r="AH197" s="19"/>
      <c r="AI197" s="19"/>
      <c r="AJ197" s="19"/>
      <c r="AK197" s="19"/>
      <c r="AL197" s="19"/>
      <c r="AM197" s="19">
        <f>SUM(AM199)</f>
        <v>713400</v>
      </c>
      <c r="AN197" s="19"/>
      <c r="AO197" s="19"/>
      <c r="AP197" s="19"/>
      <c r="AQ197" s="19"/>
      <c r="AR197" s="19"/>
      <c r="AS197" s="19"/>
      <c r="AT197" s="19"/>
      <c r="AU197" s="20"/>
      <c r="AV197" s="20"/>
      <c r="AW197" s="20"/>
      <c r="AX197" s="20"/>
      <c r="AY197" s="20"/>
      <c r="AZ197" s="20"/>
      <c r="BA197" s="20"/>
    </row>
    <row r="198" spans="1:53" ht="15.75" customHeight="1">
      <c r="A198" s="17" t="s">
        <v>13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22"/>
      <c r="X198" s="22"/>
      <c r="Y198" s="22"/>
      <c r="Z198" s="22"/>
      <c r="AA198" s="22"/>
      <c r="AB198" s="22"/>
      <c r="AC198" s="22"/>
      <c r="AD198" s="22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20"/>
      <c r="AV198" s="20"/>
      <c r="AW198" s="20"/>
      <c r="AX198" s="20"/>
      <c r="AY198" s="20"/>
      <c r="AZ198" s="20"/>
      <c r="BA198" s="20"/>
    </row>
    <row r="199" spans="1:53" ht="15.75" customHeight="1">
      <c r="A199" s="23" t="s">
        <v>108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5"/>
      <c r="W199" s="18">
        <v>262</v>
      </c>
      <c r="X199" s="18"/>
      <c r="Y199" s="18"/>
      <c r="Z199" s="18"/>
      <c r="AA199" s="18"/>
      <c r="AB199" s="18"/>
      <c r="AC199" s="18"/>
      <c r="AD199" s="18"/>
      <c r="AE199" s="19">
        <v>713400</v>
      </c>
      <c r="AF199" s="19"/>
      <c r="AG199" s="19"/>
      <c r="AH199" s="19"/>
      <c r="AI199" s="19"/>
      <c r="AJ199" s="19"/>
      <c r="AK199" s="19"/>
      <c r="AL199" s="19"/>
      <c r="AM199" s="19">
        <v>713400</v>
      </c>
      <c r="AN199" s="19"/>
      <c r="AO199" s="19"/>
      <c r="AP199" s="19"/>
      <c r="AQ199" s="19"/>
      <c r="AR199" s="19"/>
      <c r="AS199" s="19"/>
      <c r="AT199" s="19"/>
      <c r="AU199" s="20"/>
      <c r="AV199" s="20"/>
      <c r="AW199" s="20"/>
      <c r="AX199" s="20"/>
      <c r="AY199" s="20"/>
      <c r="AZ199" s="20"/>
      <c r="BA199" s="20"/>
    </row>
    <row r="200" spans="1:53" ht="36.75" customHeight="1">
      <c r="A200" s="17" t="s">
        <v>109</v>
      </c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8">
        <v>263</v>
      </c>
      <c r="X200" s="18"/>
      <c r="Y200" s="18"/>
      <c r="Z200" s="18"/>
      <c r="AA200" s="18"/>
      <c r="AB200" s="18"/>
      <c r="AC200" s="18"/>
      <c r="AD200" s="18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20"/>
      <c r="AV200" s="20"/>
      <c r="AW200" s="20"/>
      <c r="AX200" s="20"/>
      <c r="AY200" s="20"/>
      <c r="AZ200" s="20"/>
      <c r="BA200" s="20"/>
    </row>
    <row r="201" spans="1:53" ht="15.75" customHeight="1">
      <c r="A201" s="17" t="s">
        <v>110</v>
      </c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8">
        <v>290</v>
      </c>
      <c r="X201" s="18"/>
      <c r="Y201" s="18"/>
      <c r="Z201" s="18"/>
      <c r="AA201" s="18"/>
      <c r="AB201" s="18"/>
      <c r="AC201" s="18"/>
      <c r="AD201" s="18"/>
      <c r="AE201" s="19">
        <v>157000</v>
      </c>
      <c r="AF201" s="19"/>
      <c r="AG201" s="19"/>
      <c r="AH201" s="19"/>
      <c r="AI201" s="19"/>
      <c r="AJ201" s="19"/>
      <c r="AK201" s="19"/>
      <c r="AL201" s="19"/>
      <c r="AM201" s="19">
        <v>157000</v>
      </c>
      <c r="AN201" s="19"/>
      <c r="AO201" s="19"/>
      <c r="AP201" s="19"/>
      <c r="AQ201" s="19"/>
      <c r="AR201" s="19"/>
      <c r="AS201" s="19"/>
      <c r="AT201" s="19"/>
      <c r="AU201" s="20"/>
      <c r="AV201" s="20"/>
      <c r="AW201" s="20"/>
      <c r="AX201" s="20"/>
      <c r="AY201" s="20"/>
      <c r="AZ201" s="20"/>
      <c r="BA201" s="20"/>
    </row>
    <row r="202" spans="1:53" ht="12.75" customHeight="1">
      <c r="A202" s="23" t="s">
        <v>19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5"/>
      <c r="W202" s="18">
        <v>300</v>
      </c>
      <c r="X202" s="18"/>
      <c r="Y202" s="18"/>
      <c r="Z202" s="18"/>
      <c r="AA202" s="18"/>
      <c r="AB202" s="18"/>
      <c r="AC202" s="18"/>
      <c r="AD202" s="18"/>
      <c r="AE202" s="11">
        <f>SUM(AE204:AL207)</f>
        <v>14793004</v>
      </c>
      <c r="AF202" s="12"/>
      <c r="AG202" s="12"/>
      <c r="AH202" s="12"/>
      <c r="AI202" s="12"/>
      <c r="AJ202" s="12"/>
      <c r="AK202" s="12"/>
      <c r="AL202" s="13"/>
      <c r="AM202" s="19">
        <f>SUM(AM204:AT207)</f>
        <v>14793004</v>
      </c>
      <c r="AN202" s="19"/>
      <c r="AO202" s="19"/>
      <c r="AP202" s="19"/>
      <c r="AQ202" s="19"/>
      <c r="AR202" s="19"/>
      <c r="AS202" s="19"/>
      <c r="AT202" s="19"/>
      <c r="AU202" s="20"/>
      <c r="AV202" s="20"/>
      <c r="AW202" s="20"/>
      <c r="AX202" s="20"/>
      <c r="AY202" s="20"/>
      <c r="AZ202" s="20"/>
      <c r="BA202" s="20"/>
    </row>
    <row r="203" spans="1:53" ht="15.75" customHeight="1">
      <c r="A203" s="17" t="s">
        <v>13</v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22"/>
      <c r="X203" s="22"/>
      <c r="Y203" s="22"/>
      <c r="Z203" s="22"/>
      <c r="AA203" s="22"/>
      <c r="AB203" s="22"/>
      <c r="AC203" s="22"/>
      <c r="AD203" s="22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20"/>
      <c r="AV203" s="20"/>
      <c r="AW203" s="20"/>
      <c r="AX203" s="20"/>
      <c r="AY203" s="20"/>
      <c r="AZ203" s="20"/>
      <c r="BA203" s="20"/>
    </row>
    <row r="204" spans="1:53" ht="15.75" customHeight="1">
      <c r="A204" s="17" t="s">
        <v>111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8">
        <v>310</v>
      </c>
      <c r="X204" s="18"/>
      <c r="Y204" s="18"/>
      <c r="Z204" s="18"/>
      <c r="AA204" s="18"/>
      <c r="AB204" s="18"/>
      <c r="AC204" s="18"/>
      <c r="AD204" s="18"/>
      <c r="AE204" s="19">
        <v>250000</v>
      </c>
      <c r="AF204" s="19"/>
      <c r="AG204" s="19"/>
      <c r="AH204" s="19"/>
      <c r="AI204" s="19"/>
      <c r="AJ204" s="19"/>
      <c r="AK204" s="19"/>
      <c r="AL204" s="19"/>
      <c r="AM204" s="19">
        <v>250000</v>
      </c>
      <c r="AN204" s="19"/>
      <c r="AO204" s="19"/>
      <c r="AP204" s="19"/>
      <c r="AQ204" s="19"/>
      <c r="AR204" s="19"/>
      <c r="AS204" s="19"/>
      <c r="AT204" s="19"/>
      <c r="AU204" s="20"/>
      <c r="AV204" s="20"/>
      <c r="AW204" s="20"/>
      <c r="AX204" s="20"/>
      <c r="AY204" s="20"/>
      <c r="AZ204" s="20"/>
      <c r="BA204" s="20"/>
    </row>
    <row r="205" spans="1:53" ht="30" customHeight="1">
      <c r="A205" s="17" t="s">
        <v>112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8">
        <v>320</v>
      </c>
      <c r="X205" s="18"/>
      <c r="Y205" s="18"/>
      <c r="Z205" s="18"/>
      <c r="AA205" s="18"/>
      <c r="AB205" s="18"/>
      <c r="AC205" s="18"/>
      <c r="AD205" s="18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20"/>
      <c r="AV205" s="20"/>
      <c r="AW205" s="20"/>
      <c r="AX205" s="20"/>
      <c r="AY205" s="20"/>
      <c r="AZ205" s="20"/>
      <c r="BA205" s="20"/>
    </row>
    <row r="206" spans="1:53" ht="30" customHeight="1">
      <c r="A206" s="17" t="s">
        <v>113</v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8">
        <v>330</v>
      </c>
      <c r="X206" s="18"/>
      <c r="Y206" s="18"/>
      <c r="Z206" s="18"/>
      <c r="AA206" s="18"/>
      <c r="AB206" s="18"/>
      <c r="AC206" s="18"/>
      <c r="AD206" s="18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20"/>
      <c r="AV206" s="20"/>
      <c r="AW206" s="20"/>
      <c r="AX206" s="20"/>
      <c r="AY206" s="20"/>
      <c r="AZ206" s="20"/>
      <c r="BA206" s="20"/>
    </row>
    <row r="207" spans="1:53" ht="30" customHeight="1">
      <c r="A207" s="17" t="s">
        <v>114</v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8">
        <v>340</v>
      </c>
      <c r="X207" s="18"/>
      <c r="Y207" s="18"/>
      <c r="Z207" s="18"/>
      <c r="AA207" s="18"/>
      <c r="AB207" s="18"/>
      <c r="AC207" s="18"/>
      <c r="AD207" s="18"/>
      <c r="AE207" s="11">
        <v>14543004</v>
      </c>
      <c r="AF207" s="12"/>
      <c r="AG207" s="12"/>
      <c r="AH207" s="12"/>
      <c r="AI207" s="12"/>
      <c r="AJ207" s="12"/>
      <c r="AK207" s="12"/>
      <c r="AL207" s="13"/>
      <c r="AM207" s="11">
        <v>14543004</v>
      </c>
      <c r="AN207" s="12"/>
      <c r="AO207" s="12"/>
      <c r="AP207" s="12"/>
      <c r="AQ207" s="12"/>
      <c r="AR207" s="12"/>
      <c r="AS207" s="12"/>
      <c r="AT207" s="13"/>
      <c r="AU207" s="14"/>
      <c r="AV207" s="15"/>
      <c r="AW207" s="15"/>
      <c r="AX207" s="15"/>
      <c r="AY207" s="15"/>
      <c r="AZ207" s="15"/>
      <c r="BA207" s="16"/>
    </row>
    <row r="208" spans="1:53" ht="15.75" customHeight="1">
      <c r="A208" s="17" t="s">
        <v>115</v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8">
        <v>500</v>
      </c>
      <c r="X208" s="18"/>
      <c r="Y208" s="18"/>
      <c r="Z208" s="18"/>
      <c r="AA208" s="18"/>
      <c r="AB208" s="18"/>
      <c r="AC208" s="18"/>
      <c r="AD208" s="18"/>
      <c r="AE208" s="11"/>
      <c r="AF208" s="12"/>
      <c r="AG208" s="12"/>
      <c r="AH208" s="12"/>
      <c r="AI208" s="12"/>
      <c r="AJ208" s="12"/>
      <c r="AK208" s="12"/>
      <c r="AL208" s="13"/>
      <c r="AM208" s="11"/>
      <c r="AN208" s="12"/>
      <c r="AO208" s="12"/>
      <c r="AP208" s="12"/>
      <c r="AQ208" s="12"/>
      <c r="AR208" s="12"/>
      <c r="AS208" s="12"/>
      <c r="AT208" s="13"/>
      <c r="AU208" s="14"/>
      <c r="AV208" s="15"/>
      <c r="AW208" s="15"/>
      <c r="AX208" s="15"/>
      <c r="AY208" s="15"/>
      <c r="AZ208" s="15"/>
      <c r="BA208" s="16"/>
    </row>
    <row r="209" spans="1:53" ht="15.75" customHeight="1">
      <c r="A209" s="17" t="s">
        <v>13</v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22"/>
      <c r="X209" s="22"/>
      <c r="Y209" s="22"/>
      <c r="Z209" s="22"/>
      <c r="AA209" s="22"/>
      <c r="AB209" s="22"/>
      <c r="AC209" s="22"/>
      <c r="AD209" s="22"/>
      <c r="AE209" s="11"/>
      <c r="AF209" s="12"/>
      <c r="AG209" s="12"/>
      <c r="AH209" s="12"/>
      <c r="AI209" s="12"/>
      <c r="AJ209" s="12"/>
      <c r="AK209" s="12"/>
      <c r="AL209" s="13"/>
      <c r="AM209" s="11"/>
      <c r="AN209" s="12"/>
      <c r="AO209" s="12"/>
      <c r="AP209" s="12"/>
      <c r="AQ209" s="12"/>
      <c r="AR209" s="12"/>
      <c r="AS209" s="12"/>
      <c r="AT209" s="13"/>
      <c r="AU209" s="14"/>
      <c r="AV209" s="15"/>
      <c r="AW209" s="15"/>
      <c r="AX209" s="15"/>
      <c r="AY209" s="15"/>
      <c r="AZ209" s="15"/>
      <c r="BA209" s="16"/>
    </row>
    <row r="210" spans="1:53" ht="30" customHeight="1">
      <c r="A210" s="17" t="s">
        <v>116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8">
        <v>520</v>
      </c>
      <c r="X210" s="18"/>
      <c r="Y210" s="18"/>
      <c r="Z210" s="18"/>
      <c r="AA210" s="18"/>
      <c r="AB210" s="18"/>
      <c r="AC210" s="18"/>
      <c r="AD210" s="18"/>
      <c r="AE210" s="11"/>
      <c r="AF210" s="12"/>
      <c r="AG210" s="12"/>
      <c r="AH210" s="12"/>
      <c r="AI210" s="12"/>
      <c r="AJ210" s="12"/>
      <c r="AK210" s="12"/>
      <c r="AL210" s="13"/>
      <c r="AM210" s="11"/>
      <c r="AN210" s="12"/>
      <c r="AO210" s="12"/>
      <c r="AP210" s="12"/>
      <c r="AQ210" s="12"/>
      <c r="AR210" s="12"/>
      <c r="AS210" s="12"/>
      <c r="AT210" s="13"/>
      <c r="AU210" s="14"/>
      <c r="AV210" s="15"/>
      <c r="AW210" s="15"/>
      <c r="AX210" s="15"/>
      <c r="AY210" s="15"/>
      <c r="AZ210" s="15"/>
      <c r="BA210" s="16"/>
    </row>
    <row r="211" spans="1:53" ht="30" customHeight="1">
      <c r="A211" s="17" t="s">
        <v>117</v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8">
        <v>530</v>
      </c>
      <c r="X211" s="18"/>
      <c r="Y211" s="18"/>
      <c r="Z211" s="18"/>
      <c r="AA211" s="18"/>
      <c r="AB211" s="18"/>
      <c r="AC211" s="18"/>
      <c r="AD211" s="18"/>
      <c r="AE211" s="11"/>
      <c r="AF211" s="12"/>
      <c r="AG211" s="12"/>
      <c r="AH211" s="12"/>
      <c r="AI211" s="12"/>
      <c r="AJ211" s="12"/>
      <c r="AK211" s="12"/>
      <c r="AL211" s="13"/>
      <c r="AM211" s="11"/>
      <c r="AN211" s="12"/>
      <c r="AO211" s="12"/>
      <c r="AP211" s="12"/>
      <c r="AQ211" s="12"/>
      <c r="AR211" s="12"/>
      <c r="AS211" s="12"/>
      <c r="AT211" s="13"/>
      <c r="AU211" s="14"/>
      <c r="AV211" s="15"/>
      <c r="AW211" s="15"/>
      <c r="AX211" s="15"/>
      <c r="AY211" s="15"/>
      <c r="AZ211" s="15"/>
      <c r="BA211" s="16"/>
    </row>
    <row r="212" spans="1:53" ht="15.75" customHeight="1">
      <c r="A212" s="26" t="s">
        <v>127</v>
      </c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2"/>
      <c r="X212" s="22"/>
      <c r="Y212" s="22"/>
      <c r="Z212" s="22"/>
      <c r="AA212" s="22"/>
      <c r="AB212" s="22"/>
      <c r="AC212" s="22"/>
      <c r="AD212" s="22"/>
      <c r="AE212" s="11"/>
      <c r="AF212" s="12"/>
      <c r="AG212" s="12"/>
      <c r="AH212" s="12"/>
      <c r="AI212" s="12"/>
      <c r="AJ212" s="12"/>
      <c r="AK212" s="12"/>
      <c r="AL212" s="13"/>
      <c r="AM212" s="11"/>
      <c r="AN212" s="12"/>
      <c r="AO212" s="12"/>
      <c r="AP212" s="12"/>
      <c r="AQ212" s="12"/>
      <c r="AR212" s="12"/>
      <c r="AS212" s="12"/>
      <c r="AT212" s="13"/>
      <c r="AU212" s="14"/>
      <c r="AV212" s="15"/>
      <c r="AW212" s="15"/>
      <c r="AX212" s="15"/>
      <c r="AY212" s="15"/>
      <c r="AZ212" s="15"/>
      <c r="BA212" s="16"/>
    </row>
    <row r="213" spans="1:53" ht="15.75" customHeight="1">
      <c r="A213" s="17" t="s">
        <v>118</v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8" t="s">
        <v>125</v>
      </c>
      <c r="X213" s="18"/>
      <c r="Y213" s="18"/>
      <c r="Z213" s="18"/>
      <c r="AA213" s="18"/>
      <c r="AB213" s="18"/>
      <c r="AC213" s="18"/>
      <c r="AD213" s="18"/>
      <c r="AE213" s="11"/>
      <c r="AF213" s="12"/>
      <c r="AG213" s="12"/>
      <c r="AH213" s="12"/>
      <c r="AI213" s="12"/>
      <c r="AJ213" s="12"/>
      <c r="AK213" s="12"/>
      <c r="AL213" s="13"/>
      <c r="AM213" s="11"/>
      <c r="AN213" s="12"/>
      <c r="AO213" s="12"/>
      <c r="AP213" s="12"/>
      <c r="AQ213" s="12"/>
      <c r="AR213" s="12"/>
      <c r="AS213" s="12"/>
      <c r="AT213" s="13"/>
      <c r="AU213" s="14"/>
      <c r="AV213" s="15"/>
      <c r="AW213" s="15"/>
      <c r="AX213" s="15"/>
      <c r="AY213" s="15"/>
      <c r="AZ213" s="15"/>
      <c r="BA213" s="16"/>
    </row>
    <row r="214" spans="1:53" ht="38.25" customHeight="1">
      <c r="A214" s="56" t="s">
        <v>161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6"/>
      <c r="AN214" s="77" t="s">
        <v>162</v>
      </c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</row>
    <row r="215" spans="1:53" ht="12.7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65" t="s">
        <v>2</v>
      </c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3"/>
      <c r="AN215" s="65" t="s">
        <v>3</v>
      </c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</row>
    <row r="216" spans="1:53" ht="25.5" customHeight="1">
      <c r="A216" s="56" t="s">
        <v>119</v>
      </c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6"/>
      <c r="AN216" s="77" t="s">
        <v>163</v>
      </c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</row>
    <row r="217" spans="1:53" ht="12.7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65" t="s">
        <v>2</v>
      </c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3"/>
      <c r="AN217" s="65" t="s">
        <v>3</v>
      </c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</row>
    <row r="218" spans="1:53" ht="12.75">
      <c r="A218" s="56" t="s">
        <v>20</v>
      </c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6"/>
      <c r="AN218" s="77" t="s">
        <v>163</v>
      </c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</row>
    <row r="219" spans="1:53" ht="12.7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65" t="s">
        <v>2</v>
      </c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3"/>
      <c r="AN219" s="65" t="s">
        <v>3</v>
      </c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</row>
    <row r="220" spans="1:53" ht="12.75">
      <c r="A220" s="55" t="s">
        <v>120</v>
      </c>
      <c r="B220" s="55"/>
      <c r="C220" s="55"/>
      <c r="D220" s="55"/>
      <c r="E220" s="55"/>
      <c r="F220" s="55"/>
      <c r="G220" s="5"/>
      <c r="H220" s="68" t="s">
        <v>164</v>
      </c>
      <c r="I220" s="68"/>
      <c r="J220" s="68"/>
      <c r="K220" s="68"/>
      <c r="L220" s="68"/>
      <c r="M220" s="68"/>
      <c r="N220" s="68"/>
      <c r="O220" s="68"/>
      <c r="P220" s="68"/>
      <c r="Q220" s="68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</row>
    <row r="221" spans="1:53" ht="13.5" customHeight="1">
      <c r="A221" s="4" t="s">
        <v>21</v>
      </c>
      <c r="B221" s="64"/>
      <c r="C221" s="64"/>
      <c r="D221" s="2" t="s">
        <v>21</v>
      </c>
      <c r="E221" s="64"/>
      <c r="F221" s="64"/>
      <c r="G221" s="64"/>
      <c r="H221" s="64"/>
      <c r="I221" s="64"/>
      <c r="J221" s="64"/>
      <c r="K221" s="64"/>
      <c r="L221" s="64"/>
      <c r="M221" s="78" t="s">
        <v>25</v>
      </c>
      <c r="N221" s="78"/>
      <c r="O221" s="79"/>
      <c r="P221" s="79"/>
      <c r="Q221" s="44" t="s">
        <v>22</v>
      </c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</row>
    <row r="222" spans="1:5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1:5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</sheetData>
  <sheetProtection/>
  <mergeCells count="549">
    <mergeCell ref="AN216:BA216"/>
    <mergeCell ref="AB216:AL216"/>
    <mergeCell ref="A219:AA219"/>
    <mergeCell ref="AB217:AL217"/>
    <mergeCell ref="AN217:BA217"/>
    <mergeCell ref="AB218:AL218"/>
    <mergeCell ref="AN218:BA218"/>
    <mergeCell ref="A218:AA218"/>
    <mergeCell ref="A217:AA217"/>
    <mergeCell ref="A216:AA216"/>
    <mergeCell ref="W207:AD207"/>
    <mergeCell ref="A159:V159"/>
    <mergeCell ref="A160:V160"/>
    <mergeCell ref="A161:V161"/>
    <mergeCell ref="A162:V162"/>
    <mergeCell ref="A163:V163"/>
    <mergeCell ref="W201:AD201"/>
    <mergeCell ref="W202:AD202"/>
    <mergeCell ref="W203:AD203"/>
    <mergeCell ref="W193:AD193"/>
    <mergeCell ref="W206:AD206"/>
    <mergeCell ref="W190:AD190"/>
    <mergeCell ref="W191:AD191"/>
    <mergeCell ref="W192:AD192"/>
    <mergeCell ref="W204:AD204"/>
    <mergeCell ref="W197:AD197"/>
    <mergeCell ref="W200:AD200"/>
    <mergeCell ref="AE193:AL193"/>
    <mergeCell ref="AE194:AL194"/>
    <mergeCell ref="AE195:AL195"/>
    <mergeCell ref="AE196:AL196"/>
    <mergeCell ref="W194:AD194"/>
    <mergeCell ref="W195:AD195"/>
    <mergeCell ref="W196:AD196"/>
    <mergeCell ref="AE203:AL203"/>
    <mergeCell ref="AE204:AL204"/>
    <mergeCell ref="AE197:AL197"/>
    <mergeCell ref="AE198:AL198"/>
    <mergeCell ref="AE199:AL199"/>
    <mergeCell ref="AE200:AL200"/>
    <mergeCell ref="AE201:AL201"/>
    <mergeCell ref="AE202:AL202"/>
    <mergeCell ref="A50:AL50"/>
    <mergeCell ref="AE192:AL192"/>
    <mergeCell ref="W177:AD177"/>
    <mergeCell ref="W189:AD189"/>
    <mergeCell ref="A55:AL55"/>
    <mergeCell ref="A56:AL56"/>
    <mergeCell ref="AE178:AL178"/>
    <mergeCell ref="AE177:AL177"/>
    <mergeCell ref="W185:AD185"/>
    <mergeCell ref="W186:AD186"/>
    <mergeCell ref="AM113:BA113"/>
    <mergeCell ref="AM114:BA114"/>
    <mergeCell ref="AM115:BA115"/>
    <mergeCell ref="AM116:BA116"/>
    <mergeCell ref="A117:BA117"/>
    <mergeCell ref="A155:BA155"/>
    <mergeCell ref="AM109:BA109"/>
    <mergeCell ref="AM110:BA110"/>
    <mergeCell ref="AM111:BA111"/>
    <mergeCell ref="AM112:BA112"/>
    <mergeCell ref="AM105:BA105"/>
    <mergeCell ref="AM106:BA106"/>
    <mergeCell ref="AM107:BA107"/>
    <mergeCell ref="AM108:BA108"/>
    <mergeCell ref="AM101:BA101"/>
    <mergeCell ref="AM102:BA102"/>
    <mergeCell ref="AM103:BA103"/>
    <mergeCell ref="AM104:BA104"/>
    <mergeCell ref="AM97:BA97"/>
    <mergeCell ref="AM98:BA98"/>
    <mergeCell ref="AM99:BA99"/>
    <mergeCell ref="AM100:BA100"/>
    <mergeCell ref="AM94:BA94"/>
    <mergeCell ref="AM95:BA95"/>
    <mergeCell ref="AM96:BA96"/>
    <mergeCell ref="AM89:BA89"/>
    <mergeCell ref="AM90:BA90"/>
    <mergeCell ref="AM91:BA91"/>
    <mergeCell ref="AM92:BA92"/>
    <mergeCell ref="AM85:BA85"/>
    <mergeCell ref="AM86:BA86"/>
    <mergeCell ref="AM87:BA87"/>
    <mergeCell ref="AM88:BA88"/>
    <mergeCell ref="AM81:BA81"/>
    <mergeCell ref="AM82:BA82"/>
    <mergeCell ref="AM83:BA83"/>
    <mergeCell ref="AM84:BA84"/>
    <mergeCell ref="AM77:BA77"/>
    <mergeCell ref="AM78:BA78"/>
    <mergeCell ref="AM79:BA79"/>
    <mergeCell ref="AM80:BA80"/>
    <mergeCell ref="AM44:BA44"/>
    <mergeCell ref="AM45:BA45"/>
    <mergeCell ref="AM76:BA76"/>
    <mergeCell ref="AM55:BA55"/>
    <mergeCell ref="AM56:BA56"/>
    <mergeCell ref="AM67:BA67"/>
    <mergeCell ref="AM74:BA74"/>
    <mergeCell ref="AM75:BA75"/>
    <mergeCell ref="A43:BA43"/>
    <mergeCell ref="A32:BA32"/>
    <mergeCell ref="A33:BA33"/>
    <mergeCell ref="A34:BA34"/>
    <mergeCell ref="A36:BA36"/>
    <mergeCell ref="A44:AL44"/>
    <mergeCell ref="A46:AL46"/>
    <mergeCell ref="A47:AL47"/>
    <mergeCell ref="A31:BA31"/>
    <mergeCell ref="A29:R29"/>
    <mergeCell ref="A45:AL45"/>
    <mergeCell ref="W156:AD157"/>
    <mergeCell ref="AM49:BA49"/>
    <mergeCell ref="AM50:BA50"/>
    <mergeCell ref="AM51:BA51"/>
    <mergeCell ref="AM52:BA52"/>
    <mergeCell ref="AM53:BA53"/>
    <mergeCell ref="AM54:BA54"/>
    <mergeCell ref="S24:AK24"/>
    <mergeCell ref="A24:R24"/>
    <mergeCell ref="A25:R25"/>
    <mergeCell ref="S26:AK26"/>
    <mergeCell ref="AM47:BA47"/>
    <mergeCell ref="AM48:BA48"/>
    <mergeCell ref="A26:R26"/>
    <mergeCell ref="AL26:AS26"/>
    <mergeCell ref="AM46:BA46"/>
    <mergeCell ref="A30:BA30"/>
    <mergeCell ref="A16:AK16"/>
    <mergeCell ref="A17:AK17"/>
    <mergeCell ref="A19:AK19"/>
    <mergeCell ref="A20:AK20"/>
    <mergeCell ref="O18:P18"/>
    <mergeCell ref="R18:Y18"/>
    <mergeCell ref="Z18:AA18"/>
    <mergeCell ref="AB18:AC18"/>
    <mergeCell ref="AD18:AK18"/>
    <mergeCell ref="A18:M18"/>
    <mergeCell ref="A51:AL51"/>
    <mergeCell ref="A52:AL52"/>
    <mergeCell ref="A53:AL53"/>
    <mergeCell ref="A54:AL54"/>
    <mergeCell ref="S25:AK25"/>
    <mergeCell ref="AL19:AS19"/>
    <mergeCell ref="AL20:AS20"/>
    <mergeCell ref="AL21:AS21"/>
    <mergeCell ref="A21:R23"/>
    <mergeCell ref="S21:AK23"/>
    <mergeCell ref="AM62:BA62"/>
    <mergeCell ref="A57:AL57"/>
    <mergeCell ref="A58:AL58"/>
    <mergeCell ref="A59:AL59"/>
    <mergeCell ref="A60:AL60"/>
    <mergeCell ref="AL23:AS23"/>
    <mergeCell ref="AL24:AS24"/>
    <mergeCell ref="AL25:AS25"/>
    <mergeCell ref="AM57:BA57"/>
    <mergeCell ref="AM58:BA58"/>
    <mergeCell ref="A4:AA4"/>
    <mergeCell ref="AB4:BA4"/>
    <mergeCell ref="AB5:BA5"/>
    <mergeCell ref="AB7:BA7"/>
    <mergeCell ref="AT21:BA21"/>
    <mergeCell ref="AT22:BA22"/>
    <mergeCell ref="AL22:AS22"/>
    <mergeCell ref="AL16:AS16"/>
    <mergeCell ref="AL17:AS17"/>
    <mergeCell ref="AL18:AS18"/>
    <mergeCell ref="O221:P221"/>
    <mergeCell ref="AK11:AQ11"/>
    <mergeCell ref="AR11:AS11"/>
    <mergeCell ref="AT11:AU11"/>
    <mergeCell ref="AM63:BA63"/>
    <mergeCell ref="AT23:BA23"/>
    <mergeCell ref="AT24:BA24"/>
    <mergeCell ref="AT25:BA25"/>
    <mergeCell ref="AM59:BA59"/>
    <mergeCell ref="AM60:BA60"/>
    <mergeCell ref="A215:AA215"/>
    <mergeCell ref="AB214:AL214"/>
    <mergeCell ref="AN214:BA214"/>
    <mergeCell ref="Q221:BA221"/>
    <mergeCell ref="AB219:AL219"/>
    <mergeCell ref="AN219:BA219"/>
    <mergeCell ref="A220:F220"/>
    <mergeCell ref="B221:C221"/>
    <mergeCell ref="E221:L221"/>
    <mergeCell ref="M221:N221"/>
    <mergeCell ref="AB215:AL215"/>
    <mergeCell ref="AN215:BA215"/>
    <mergeCell ref="AU205:BA205"/>
    <mergeCell ref="AU206:BA206"/>
    <mergeCell ref="AU207:BA207"/>
    <mergeCell ref="AM205:AT205"/>
    <mergeCell ref="AE207:AL207"/>
    <mergeCell ref="AM207:AT207"/>
    <mergeCell ref="W211:AD211"/>
    <mergeCell ref="AM210:AT210"/>
    <mergeCell ref="A214:AA214"/>
    <mergeCell ref="AU168:BA168"/>
    <mergeCell ref="AE205:AL205"/>
    <mergeCell ref="AE206:AL206"/>
    <mergeCell ref="W205:AD205"/>
    <mergeCell ref="A176:V176"/>
    <mergeCell ref="A179:V179"/>
    <mergeCell ref="A183:V183"/>
    <mergeCell ref="A188:V188"/>
    <mergeCell ref="AE175:AL175"/>
    <mergeCell ref="A169:V169"/>
    <mergeCell ref="A173:V173"/>
    <mergeCell ref="AE165:AL165"/>
    <mergeCell ref="AE168:AL168"/>
    <mergeCell ref="AE169:AL169"/>
    <mergeCell ref="W167:AD167"/>
    <mergeCell ref="A166:V166"/>
    <mergeCell ref="W172:AD172"/>
    <mergeCell ref="W173:AD173"/>
    <mergeCell ref="A167:V167"/>
    <mergeCell ref="AU160:BA160"/>
    <mergeCell ref="AU161:BA161"/>
    <mergeCell ref="AM160:AT160"/>
    <mergeCell ref="AM161:AT161"/>
    <mergeCell ref="A171:V171"/>
    <mergeCell ref="AE162:AL162"/>
    <mergeCell ref="AE163:AL163"/>
    <mergeCell ref="AE161:AL161"/>
    <mergeCell ref="AE160:AL160"/>
    <mergeCell ref="A168:V168"/>
    <mergeCell ref="A67:AL67"/>
    <mergeCell ref="A68:AL68"/>
    <mergeCell ref="A61:AL61"/>
    <mergeCell ref="A62:AL62"/>
    <mergeCell ref="A63:AL63"/>
    <mergeCell ref="A64:AL64"/>
    <mergeCell ref="A66:AL66"/>
    <mergeCell ref="A65:AL65"/>
    <mergeCell ref="A69:AL69"/>
    <mergeCell ref="A70:AL70"/>
    <mergeCell ref="A71:AL71"/>
    <mergeCell ref="A72:AL72"/>
    <mergeCell ref="A73:AL73"/>
    <mergeCell ref="A74:AL74"/>
    <mergeCell ref="A75:AL75"/>
    <mergeCell ref="A76:AL76"/>
    <mergeCell ref="A77:AL77"/>
    <mergeCell ref="A78:AL78"/>
    <mergeCell ref="A79:AL79"/>
    <mergeCell ref="A80:AL80"/>
    <mergeCell ref="A85:AL85"/>
    <mergeCell ref="A86:AL86"/>
    <mergeCell ref="A87:AL87"/>
    <mergeCell ref="A81:AL81"/>
    <mergeCell ref="A82:AL82"/>
    <mergeCell ref="A83:AL83"/>
    <mergeCell ref="A84:AL84"/>
    <mergeCell ref="AU158:BA158"/>
    <mergeCell ref="AE159:AL159"/>
    <mergeCell ref="A89:AL89"/>
    <mergeCell ref="A90:AL90"/>
    <mergeCell ref="A91:AL91"/>
    <mergeCell ref="A92:AL92"/>
    <mergeCell ref="A93:AL93"/>
    <mergeCell ref="A94:AL94"/>
    <mergeCell ref="AE156:AL157"/>
    <mergeCell ref="AM93:BA93"/>
    <mergeCell ref="AE164:AL164"/>
    <mergeCell ref="A165:V165"/>
    <mergeCell ref="A95:AL95"/>
    <mergeCell ref="A96:AL96"/>
    <mergeCell ref="AU157:BA157"/>
    <mergeCell ref="AU159:BA159"/>
    <mergeCell ref="AM156:BA156"/>
    <mergeCell ref="AM159:AT159"/>
    <mergeCell ref="AM157:AT157"/>
    <mergeCell ref="AM158:AT158"/>
    <mergeCell ref="AU162:BA162"/>
    <mergeCell ref="AU163:BA163"/>
    <mergeCell ref="AM162:AT162"/>
    <mergeCell ref="AM163:AT163"/>
    <mergeCell ref="A164:V164"/>
    <mergeCell ref="AU166:BA166"/>
    <mergeCell ref="AU164:BA164"/>
    <mergeCell ref="AU165:BA165"/>
    <mergeCell ref="AM164:AT164"/>
    <mergeCell ref="AM165:AT165"/>
    <mergeCell ref="AU167:BA167"/>
    <mergeCell ref="AM166:AT166"/>
    <mergeCell ref="AM167:AT167"/>
    <mergeCell ref="AE166:AL166"/>
    <mergeCell ref="AE167:AL167"/>
    <mergeCell ref="AU173:BA173"/>
    <mergeCell ref="AE170:AL170"/>
    <mergeCell ref="AE171:AL171"/>
    <mergeCell ref="AE172:AL172"/>
    <mergeCell ref="AE173:AL173"/>
    <mergeCell ref="AU174:BA174"/>
    <mergeCell ref="AU175:BA175"/>
    <mergeCell ref="H220:Q220"/>
    <mergeCell ref="AU169:BA169"/>
    <mergeCell ref="AM168:AT168"/>
    <mergeCell ref="AM169:AT169"/>
    <mergeCell ref="AU170:BA170"/>
    <mergeCell ref="AU171:BA171"/>
    <mergeCell ref="AU172:BA172"/>
    <mergeCell ref="AU177:BA177"/>
    <mergeCell ref="AU178:BA178"/>
    <mergeCell ref="AU179:BA179"/>
    <mergeCell ref="AU180:BA180"/>
    <mergeCell ref="AU181:BA181"/>
    <mergeCell ref="AU182:BA182"/>
    <mergeCell ref="AU183:BA183"/>
    <mergeCell ref="AU185:BA185"/>
    <mergeCell ref="AU186:BA186"/>
    <mergeCell ref="AU187:BA187"/>
    <mergeCell ref="AU188:BA188"/>
    <mergeCell ref="AU189:BA189"/>
    <mergeCell ref="AU198:BA198"/>
    <mergeCell ref="AU199:BA199"/>
    <mergeCell ref="AU200:BA200"/>
    <mergeCell ref="AU201:BA201"/>
    <mergeCell ref="AU190:BA190"/>
    <mergeCell ref="AU191:BA191"/>
    <mergeCell ref="AU192:BA192"/>
    <mergeCell ref="AU193:BA193"/>
    <mergeCell ref="AU194:BA194"/>
    <mergeCell ref="AU195:BA195"/>
    <mergeCell ref="AU202:BA202"/>
    <mergeCell ref="AU203:BA203"/>
    <mergeCell ref="AU204:BA204"/>
    <mergeCell ref="AM170:AT170"/>
    <mergeCell ref="AM171:AT171"/>
    <mergeCell ref="AM172:AT172"/>
    <mergeCell ref="AM173:AT173"/>
    <mergeCell ref="AM174:AT174"/>
    <mergeCell ref="AU196:BA196"/>
    <mergeCell ref="AU197:BA197"/>
    <mergeCell ref="AM176:AT176"/>
    <mergeCell ref="AM175:AT175"/>
    <mergeCell ref="AM177:AT177"/>
    <mergeCell ref="AM178:AT178"/>
    <mergeCell ref="AM179:AT179"/>
    <mergeCell ref="AM180:AT180"/>
    <mergeCell ref="AM190:AT190"/>
    <mergeCell ref="AM191:AT191"/>
    <mergeCell ref="AM192:AT192"/>
    <mergeCell ref="AM193:AT193"/>
    <mergeCell ref="AM181:AT181"/>
    <mergeCell ref="AM182:AT182"/>
    <mergeCell ref="AM183:AT183"/>
    <mergeCell ref="AM185:AT185"/>
    <mergeCell ref="AM186:AT186"/>
    <mergeCell ref="AM187:AT187"/>
    <mergeCell ref="AM202:AT202"/>
    <mergeCell ref="AM203:AT203"/>
    <mergeCell ref="AM204:AT204"/>
    <mergeCell ref="AM206:AT206"/>
    <mergeCell ref="AM194:AT194"/>
    <mergeCell ref="AM195:AT195"/>
    <mergeCell ref="AM196:AT196"/>
    <mergeCell ref="AM197:AT197"/>
    <mergeCell ref="AM198:AT198"/>
    <mergeCell ref="AM199:AT199"/>
    <mergeCell ref="AE174:AL174"/>
    <mergeCell ref="AE191:AL191"/>
    <mergeCell ref="AE190:AL190"/>
    <mergeCell ref="AM200:AT200"/>
    <mergeCell ref="AM201:AT201"/>
    <mergeCell ref="AN9:BA9"/>
    <mergeCell ref="AM73:BA73"/>
    <mergeCell ref="AT18:BA18"/>
    <mergeCell ref="AE189:AL189"/>
    <mergeCell ref="AM72:BA72"/>
    <mergeCell ref="A5:AA5"/>
    <mergeCell ref="A6:AA6"/>
    <mergeCell ref="AB6:BA6"/>
    <mergeCell ref="AE179:AL179"/>
    <mergeCell ref="A8:AA8"/>
    <mergeCell ref="AB10:BA10"/>
    <mergeCell ref="AH11:AI11"/>
    <mergeCell ref="AM68:BA68"/>
    <mergeCell ref="AM64:BA64"/>
    <mergeCell ref="A12:BA12"/>
    <mergeCell ref="A7:AA7"/>
    <mergeCell ref="A9:AA9"/>
    <mergeCell ref="A11:AA11"/>
    <mergeCell ref="A10:AA10"/>
    <mergeCell ref="AB11:AF11"/>
    <mergeCell ref="AV11:BA11"/>
    <mergeCell ref="AB8:AL8"/>
    <mergeCell ref="AB9:AL9"/>
    <mergeCell ref="AN8:BA8"/>
    <mergeCell ref="AM71:BA71"/>
    <mergeCell ref="AE185:AL185"/>
    <mergeCell ref="AE186:AL186"/>
    <mergeCell ref="AM69:BA69"/>
    <mergeCell ref="AM70:BA70"/>
    <mergeCell ref="AM189:AT189"/>
    <mergeCell ref="A100:AL100"/>
    <mergeCell ref="A156:V157"/>
    <mergeCell ref="AE187:AL187"/>
    <mergeCell ref="AE188:AL188"/>
    <mergeCell ref="AE180:AL180"/>
    <mergeCell ref="AE181:AL181"/>
    <mergeCell ref="AE182:AL182"/>
    <mergeCell ref="AE183:AL183"/>
    <mergeCell ref="A113:AL113"/>
    <mergeCell ref="W166:AD166"/>
    <mergeCell ref="A114:AL114"/>
    <mergeCell ref="W169:AD169"/>
    <mergeCell ref="W170:AD170"/>
    <mergeCell ref="W171:AD171"/>
    <mergeCell ref="AM66:BA66"/>
    <mergeCell ref="A97:AL97"/>
    <mergeCell ref="A49:AL49"/>
    <mergeCell ref="AM188:AT188"/>
    <mergeCell ref="A110:AL110"/>
    <mergeCell ref="A27:R27"/>
    <mergeCell ref="A28:R28"/>
    <mergeCell ref="A101:AL101"/>
    <mergeCell ref="A98:AL98"/>
    <mergeCell ref="A99:AL99"/>
    <mergeCell ref="S29:BA29"/>
    <mergeCell ref="AT16:BA16"/>
    <mergeCell ref="AT19:BA19"/>
    <mergeCell ref="AT20:BA20"/>
    <mergeCell ref="AM65:BA65"/>
    <mergeCell ref="AT17:BA17"/>
    <mergeCell ref="AT26:BA26"/>
    <mergeCell ref="A37:BA37"/>
    <mergeCell ref="A38:BA38"/>
    <mergeCell ref="AM61:BA61"/>
    <mergeCell ref="A112:AL112"/>
    <mergeCell ref="A109:AL109"/>
    <mergeCell ref="A13:BA13"/>
    <mergeCell ref="A15:Z15"/>
    <mergeCell ref="AA15:AB15"/>
    <mergeCell ref="AC15:BA15"/>
    <mergeCell ref="A14:BA14"/>
    <mergeCell ref="A48:AL48"/>
    <mergeCell ref="A102:AL102"/>
    <mergeCell ref="S27:AS27"/>
    <mergeCell ref="A88:AL88"/>
    <mergeCell ref="A103:AL103"/>
    <mergeCell ref="A158:V158"/>
    <mergeCell ref="W158:AD158"/>
    <mergeCell ref="AE158:AL158"/>
    <mergeCell ref="A104:AL104"/>
    <mergeCell ref="A105:AL105"/>
    <mergeCell ref="A106:AL106"/>
    <mergeCell ref="A107:AL107"/>
    <mergeCell ref="A111:AL111"/>
    <mergeCell ref="A170:V170"/>
    <mergeCell ref="A116:AL116"/>
    <mergeCell ref="A108:AL108"/>
    <mergeCell ref="A115:AL115"/>
    <mergeCell ref="W210:AD210"/>
    <mergeCell ref="W208:AD208"/>
    <mergeCell ref="A192:V192"/>
    <mergeCell ref="A196:V196"/>
    <mergeCell ref="A200:V200"/>
    <mergeCell ref="W199:AD199"/>
    <mergeCell ref="A172:V172"/>
    <mergeCell ref="A174:V174"/>
    <mergeCell ref="A182:V182"/>
    <mergeCell ref="W175:AD175"/>
    <mergeCell ref="W176:AD176"/>
    <mergeCell ref="A175:V175"/>
    <mergeCell ref="W174:AD174"/>
    <mergeCell ref="W178:AD178"/>
    <mergeCell ref="W181:AD181"/>
    <mergeCell ref="A189:V189"/>
    <mergeCell ref="W179:AD179"/>
    <mergeCell ref="W180:AD180"/>
    <mergeCell ref="A178:V178"/>
    <mergeCell ref="A180:V180"/>
    <mergeCell ref="A181:V181"/>
    <mergeCell ref="A185:V185"/>
    <mergeCell ref="W187:AD187"/>
    <mergeCell ref="A194:V194"/>
    <mergeCell ref="A195:V195"/>
    <mergeCell ref="A197:V197"/>
    <mergeCell ref="A198:V198"/>
    <mergeCell ref="A186:V186"/>
    <mergeCell ref="W182:AD182"/>
    <mergeCell ref="W183:AD183"/>
    <mergeCell ref="W188:AD188"/>
    <mergeCell ref="W198:AD198"/>
    <mergeCell ref="A187:V187"/>
    <mergeCell ref="A210:V210"/>
    <mergeCell ref="A211:V211"/>
    <mergeCell ref="A212:V212"/>
    <mergeCell ref="A201:V201"/>
    <mergeCell ref="A202:V202"/>
    <mergeCell ref="A203:V203"/>
    <mergeCell ref="A204:V204"/>
    <mergeCell ref="A208:V208"/>
    <mergeCell ref="A209:V209"/>
    <mergeCell ref="A206:V206"/>
    <mergeCell ref="A213:V213"/>
    <mergeCell ref="W159:AD159"/>
    <mergeCell ref="W160:AD160"/>
    <mergeCell ref="W161:AD161"/>
    <mergeCell ref="W162:AD162"/>
    <mergeCell ref="W163:AD163"/>
    <mergeCell ref="W164:AD164"/>
    <mergeCell ref="W165:AD165"/>
    <mergeCell ref="W168:AD168"/>
    <mergeCell ref="A199:V199"/>
    <mergeCell ref="AM211:AT211"/>
    <mergeCell ref="W213:AD213"/>
    <mergeCell ref="AE208:AL208"/>
    <mergeCell ref="AE209:AL209"/>
    <mergeCell ref="AE210:AL210"/>
    <mergeCell ref="AE211:AL211"/>
    <mergeCell ref="AE212:AL212"/>
    <mergeCell ref="AE213:AL213"/>
    <mergeCell ref="W209:AD209"/>
    <mergeCell ref="W212:AD212"/>
    <mergeCell ref="AM212:AT212"/>
    <mergeCell ref="AM213:AT213"/>
    <mergeCell ref="AU208:BA208"/>
    <mergeCell ref="AU209:BA209"/>
    <mergeCell ref="AU210:BA210"/>
    <mergeCell ref="AU211:BA211"/>
    <mergeCell ref="AU212:BA212"/>
    <mergeCell ref="AU213:BA213"/>
    <mergeCell ref="AM208:AT208"/>
    <mergeCell ref="AM209:AT209"/>
    <mergeCell ref="AE3:BA3"/>
    <mergeCell ref="A40:BA40"/>
    <mergeCell ref="A39:BA39"/>
    <mergeCell ref="A41:BA41"/>
    <mergeCell ref="A35:BA35"/>
    <mergeCell ref="A207:V207"/>
    <mergeCell ref="A205:V205"/>
    <mergeCell ref="A190:V190"/>
    <mergeCell ref="A191:V191"/>
    <mergeCell ref="A193:V193"/>
    <mergeCell ref="AE2:BA2"/>
    <mergeCell ref="AE1:BA1"/>
    <mergeCell ref="AE176:AL176"/>
    <mergeCell ref="AU176:BA176"/>
    <mergeCell ref="A184:V184"/>
    <mergeCell ref="W184:AD184"/>
    <mergeCell ref="AE184:AL184"/>
    <mergeCell ref="AM184:AT184"/>
    <mergeCell ref="AU184:BA184"/>
    <mergeCell ref="A177:V177"/>
  </mergeCells>
  <printOptions horizontalCentered="1"/>
  <pageMargins left="0.7874015748031497" right="0.3937007874015748" top="0.21" bottom="0.19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>Подготовлено на базе материалов БСС  «Система Главбух»</dc:description>
  <cp:lastModifiedBy>Главбух</cp:lastModifiedBy>
  <cp:lastPrinted>2017-08-04T11:35:59Z</cp:lastPrinted>
  <dcterms:created xsi:type="dcterms:W3CDTF">2010-10-20T14:55:42Z</dcterms:created>
  <dcterms:modified xsi:type="dcterms:W3CDTF">2017-08-04T11:37:16Z</dcterms:modified>
  <cp:category/>
  <cp:version/>
  <cp:contentType/>
  <cp:contentStatus/>
</cp:coreProperties>
</file>